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siek\Desktop\DyskRPO1420\RPO WSL 2021-2027\10.1\ZAMÓWIENIA\Załączniki do zapytania GCNT\Załączniki do umowy\"/>
    </mc:Choice>
  </mc:AlternateContent>
  <bookViews>
    <workbookView xWindow="0" yWindow="0" windowWidth="23040" windowHeight="9024" tabRatio="443"/>
  </bookViews>
  <sheets>
    <sheet name="Harmonogram rzeczowo-finansowy" sheetId="3" r:id="rId1"/>
  </sheets>
  <definedNames>
    <definedName name="__xlnm._FilterDatabase" localSheetId="0">'Harmonogram rzeczowo-finansowy'!$A$3:$F$3</definedName>
    <definedName name="__xlnm.Print_Area" localSheetId="0">'Harmonogram rzeczowo-finansowy'!$C$3:$F$163</definedName>
    <definedName name="__xlnm.Print_Titles" localSheetId="0">'Harmonogram rzeczowo-finansowy'!$3:$3</definedName>
    <definedName name="_xlnm._FilterDatabase" localSheetId="0" hidden="1">'Harmonogram rzeczowo-finansowy'!$A$3:$F$3</definedName>
    <definedName name="_xlnm.Print_Area" localSheetId="0">'Harmonogram rzeczowo-finansowy'!$A$1:$F$163</definedName>
    <definedName name="OLE_LINK1" localSheetId="0">'Harmonogram rzeczowo-finansowy'!#REF!</definedName>
    <definedName name="wsp" localSheetId="0">'Harmonogram rzeczowo-finansowy'!#REF!</definedName>
    <definedName name="wsp">#REF!</definedName>
    <definedName name="Z_1AEBF856_CA2C_42CF_99F7_4571FE416D2C_.wvu.FilterData" localSheetId="0">'Harmonogram rzeczowo-finansowy'!$A$3:$F$3</definedName>
    <definedName name="Z_1AEBF856_CA2C_42CF_99F7_4571FE416D2C_.wvu.PrintTitles" localSheetId="0">'Harmonogram rzeczowo-finansowy'!$3:$3</definedName>
    <definedName name="Z_1EBCFC65_F894_473E_B8BA_ADDDFC37B853_.wvu.FilterData" localSheetId="0">'Harmonogram rzeczowo-finansowy'!$A$3:$F$3</definedName>
    <definedName name="Z_1EBCFC65_F894_473E_B8BA_ADDDFC37B853_.wvu.PrintTitles" localSheetId="0">'Harmonogram rzeczowo-finansowy'!$3:$3</definedName>
    <definedName name="Z_2E589EAE_9B50_4C93_BC66_FBEA62F44E26_.wvu.Cols" localSheetId="0">#N/A</definedName>
    <definedName name="Z_2E589EAE_9B50_4C93_BC66_FBEA62F44E26_.wvu.FilterData" localSheetId="0">'Harmonogram rzeczowo-finansowy'!$A$3:$F$3</definedName>
    <definedName name="Z_2E589EAE_9B50_4C93_BC66_FBEA62F44E26_.wvu.PrintTitles" localSheetId="0">'Harmonogram rzeczowo-finansowy'!$3:$3</definedName>
    <definedName name="Z_EC6E7D69_ACDF_460F_AA42_8F715536595A_.wvu.Cols" localSheetId="0">('Harmonogram rzeczowo-finansowy'!$A:$B,'Harmonogram rzeczowo-finansowy'!$E:$F)</definedName>
    <definedName name="Z_EC6E7D69_ACDF_460F_AA42_8F715536595A_.wvu.FilterData" localSheetId="0">'Harmonogram rzeczowo-finansowy'!$A$3:$F$3</definedName>
    <definedName name="Z_EC6E7D69_ACDF_460F_AA42_8F715536595A_.wvu.PrintTitles" localSheetId="0">'Harmonogram rzeczowo-finansowy'!$3:$3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63" i="3" l="1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G163" i="3"/>
  <c r="W155" i="3"/>
  <c r="W135" i="3"/>
  <c r="W131" i="3"/>
  <c r="W125" i="3"/>
  <c r="W120" i="3"/>
  <c r="W113" i="3"/>
  <c r="W112" i="3"/>
  <c r="W73" i="3"/>
  <c r="W61" i="3" s="1"/>
  <c r="W62" i="3"/>
  <c r="W53" i="3"/>
  <c r="W52" i="3"/>
  <c r="W42" i="3"/>
  <c r="W32" i="3"/>
  <c r="W31" i="3"/>
  <c r="W22" i="3"/>
  <c r="W21" i="3" s="1"/>
  <c r="W10" i="3"/>
  <c r="W5" i="3"/>
  <c r="W4" i="3" s="1"/>
  <c r="V155" i="3"/>
  <c r="V135" i="3"/>
  <c r="V131" i="3"/>
  <c r="V125" i="3"/>
  <c r="V120" i="3"/>
  <c r="V113" i="3"/>
  <c r="V112" i="3"/>
  <c r="V73" i="3"/>
  <c r="V62" i="3"/>
  <c r="V61" i="3"/>
  <c r="V53" i="3"/>
  <c r="V52" i="3" s="1"/>
  <c r="V42" i="3"/>
  <c r="V32" i="3"/>
  <c r="V31" i="3"/>
  <c r="V22" i="3"/>
  <c r="V21" i="3" s="1"/>
  <c r="V10" i="3"/>
  <c r="V5" i="3"/>
  <c r="V4" i="3" l="1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S112" i="3" s="1"/>
  <c r="T155" i="3"/>
  <c r="U155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G73" i="3"/>
  <c r="G61" i="3" s="1"/>
  <c r="H73" i="3"/>
  <c r="I73" i="3"/>
  <c r="J73" i="3"/>
  <c r="J61" i="3" s="1"/>
  <c r="K73" i="3"/>
  <c r="K61" i="3" s="1"/>
  <c r="L73" i="3"/>
  <c r="M73" i="3"/>
  <c r="N73" i="3"/>
  <c r="N61" i="3" s="1"/>
  <c r="O73" i="3"/>
  <c r="O61" i="3" s="1"/>
  <c r="P73" i="3"/>
  <c r="P61" i="3" s="1"/>
  <c r="Q73" i="3"/>
  <c r="R73" i="3"/>
  <c r="R61" i="3" s="1"/>
  <c r="S73" i="3"/>
  <c r="S61" i="3" s="1"/>
  <c r="T73" i="3"/>
  <c r="U73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F62" i="3"/>
  <c r="H61" i="3"/>
  <c r="I61" i="3"/>
  <c r="L61" i="3"/>
  <c r="M61" i="3"/>
  <c r="Q61" i="3"/>
  <c r="T61" i="3"/>
  <c r="U61" i="3"/>
  <c r="G53" i="3"/>
  <c r="H53" i="3"/>
  <c r="H52" i="3" s="1"/>
  <c r="I53" i="3"/>
  <c r="I52" i="3" s="1"/>
  <c r="J53" i="3"/>
  <c r="J52" i="3" s="1"/>
  <c r="K53" i="3"/>
  <c r="L53" i="3"/>
  <c r="L52" i="3" s="1"/>
  <c r="M53" i="3"/>
  <c r="M52" i="3" s="1"/>
  <c r="N53" i="3"/>
  <c r="N52" i="3" s="1"/>
  <c r="O53" i="3"/>
  <c r="P53" i="3"/>
  <c r="P52" i="3" s="1"/>
  <c r="Q53" i="3"/>
  <c r="Q52" i="3" s="1"/>
  <c r="R53" i="3"/>
  <c r="R52" i="3" s="1"/>
  <c r="S53" i="3"/>
  <c r="T53" i="3"/>
  <c r="T52" i="3" s="1"/>
  <c r="U53" i="3"/>
  <c r="U52" i="3" s="1"/>
  <c r="G52" i="3"/>
  <c r="K52" i="3"/>
  <c r="O52" i="3"/>
  <c r="S5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G31" i="3"/>
  <c r="K31" i="3"/>
  <c r="O31" i="3"/>
  <c r="S31" i="3"/>
  <c r="G22" i="3"/>
  <c r="H22" i="3"/>
  <c r="H21" i="3" s="1"/>
  <c r="I22" i="3"/>
  <c r="J22" i="3"/>
  <c r="J21" i="3" s="1"/>
  <c r="K22" i="3"/>
  <c r="L22" i="3"/>
  <c r="L21" i="3" s="1"/>
  <c r="M22" i="3"/>
  <c r="N22" i="3"/>
  <c r="N21" i="3" s="1"/>
  <c r="O22" i="3"/>
  <c r="P22" i="3"/>
  <c r="P21" i="3" s="1"/>
  <c r="Q22" i="3"/>
  <c r="R22" i="3"/>
  <c r="R21" i="3" s="1"/>
  <c r="S22" i="3"/>
  <c r="T22" i="3"/>
  <c r="T21" i="3" s="1"/>
  <c r="U22" i="3"/>
  <c r="G21" i="3"/>
  <c r="I21" i="3"/>
  <c r="K21" i="3"/>
  <c r="M21" i="3"/>
  <c r="O21" i="3"/>
  <c r="Q21" i="3"/>
  <c r="S21" i="3"/>
  <c r="U21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F53" i="3"/>
  <c r="F52" i="3" s="1"/>
  <c r="F42" i="3"/>
  <c r="F32" i="3"/>
  <c r="F31" i="3" s="1"/>
  <c r="F21" i="3"/>
  <c r="F22" i="3"/>
  <c r="F5" i="3"/>
  <c r="F155" i="3"/>
  <c r="F135" i="3"/>
  <c r="F131" i="3"/>
  <c r="F120" i="3"/>
  <c r="F113" i="3"/>
  <c r="F73" i="3"/>
  <c r="F61" i="3" s="1"/>
  <c r="G112" i="3" l="1"/>
  <c r="T112" i="3"/>
  <c r="P112" i="3"/>
  <c r="L112" i="3"/>
  <c r="H112" i="3"/>
  <c r="O112" i="3"/>
  <c r="K112" i="3"/>
  <c r="J112" i="3"/>
  <c r="R112" i="3"/>
  <c r="N112" i="3"/>
  <c r="U112" i="3"/>
  <c r="Q112" i="3"/>
  <c r="M112" i="3"/>
  <c r="I112" i="3"/>
  <c r="R31" i="3"/>
  <c r="N31" i="3"/>
  <c r="J31" i="3"/>
  <c r="U31" i="3"/>
  <c r="Q31" i="3"/>
  <c r="M31" i="3"/>
  <c r="I31" i="3"/>
  <c r="T31" i="3"/>
  <c r="P31" i="3"/>
  <c r="L31" i="3"/>
  <c r="H31" i="3"/>
  <c r="F4" i="3"/>
  <c r="G5" i="3" l="1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F125" i="3"/>
  <c r="F112" i="3" s="1"/>
  <c r="F163" i="3" s="1"/>
  <c r="T4" i="3" l="1"/>
  <c r="L4" i="3"/>
  <c r="Q4" i="3"/>
  <c r="M4" i="3"/>
  <c r="I4" i="3"/>
  <c r="S4" i="3"/>
  <c r="O4" i="3"/>
  <c r="K4" i="3"/>
  <c r="G4" i="3"/>
  <c r="R4" i="3"/>
  <c r="N4" i="3"/>
  <c r="J4" i="3"/>
  <c r="P4" i="3"/>
  <c r="H4" i="3"/>
  <c r="U4" i="3"/>
</calcChain>
</file>

<file path=xl/sharedStrings.xml><?xml version="1.0" encoding="utf-8"?>
<sst xmlns="http://schemas.openxmlformats.org/spreadsheetml/2006/main" count="477" uniqueCount="335">
  <si>
    <t>CZĘŚĆ</t>
  </si>
  <si>
    <t>NR ELEMETU</t>
  </si>
  <si>
    <t>Lp.</t>
  </si>
  <si>
    <t>6.1</t>
  </si>
  <si>
    <t>6.2</t>
  </si>
  <si>
    <t>6</t>
  </si>
  <si>
    <t>4</t>
  </si>
  <si>
    <t>4.1</t>
  </si>
  <si>
    <t>1.1</t>
  </si>
  <si>
    <t>1</t>
  </si>
  <si>
    <t>3</t>
  </si>
  <si>
    <t>5</t>
  </si>
  <si>
    <t>6.3</t>
  </si>
  <si>
    <t>2.1</t>
  </si>
  <si>
    <t>2</t>
  </si>
  <si>
    <t>1.2</t>
  </si>
  <si>
    <t>Opis</t>
  </si>
  <si>
    <t>jedn. obm.</t>
  </si>
  <si>
    <t>INSTALACJE SANITARNE</t>
  </si>
  <si>
    <t>RAZEM</t>
  </si>
  <si>
    <t>3.1</t>
  </si>
  <si>
    <t>6.5</t>
  </si>
  <si>
    <t>3.2</t>
  </si>
  <si>
    <t>6.4</t>
  </si>
  <si>
    <t>6.6</t>
  </si>
  <si>
    <t>5.2</t>
  </si>
  <si>
    <t>5.1</t>
  </si>
  <si>
    <t>kpl.</t>
  </si>
  <si>
    <t>Wartość netto [PLN]</t>
  </si>
  <si>
    <t>HARMONOGRAM RZECZOWO - FINANSOWY</t>
  </si>
  <si>
    <t>07.2025</t>
  </si>
  <si>
    <t>08.2025</t>
  </si>
  <si>
    <t>09.2025</t>
  </si>
  <si>
    <t>10.2025</t>
  </si>
  <si>
    <t>11.2025</t>
  </si>
  <si>
    <t>12.2025</t>
  </si>
  <si>
    <t>01.2026</t>
  </si>
  <si>
    <t>02.2026</t>
  </si>
  <si>
    <t>03.2026</t>
  </si>
  <si>
    <t>04.2026</t>
  </si>
  <si>
    <t>05.2026</t>
  </si>
  <si>
    <t>06.2026</t>
  </si>
  <si>
    <t>07.2026</t>
  </si>
  <si>
    <t>1.1.1</t>
  </si>
  <si>
    <t>1.1.2</t>
  </si>
  <si>
    <t>1.1.3</t>
  </si>
  <si>
    <t>1.1.4</t>
  </si>
  <si>
    <t>PRACE ZIEMNE, ROBOTY FUNDAMENTOWE</t>
  </si>
  <si>
    <t xml:space="preserve">ROBOTY ZIEMNE - BUDYNEK </t>
  </si>
  <si>
    <t xml:space="preserve">Zdjęcie humusu wraz z wywozem na odkład. Założono warstwę gr. 20 cm  </t>
  </si>
  <si>
    <t xml:space="preserve">Wykop pod platformę do palowania wraz z wywozem urobku </t>
  </si>
  <si>
    <t xml:space="preserve">Wykonanie platformy pod palowanie </t>
  </si>
  <si>
    <t xml:space="preserve">Palowanie </t>
  </si>
  <si>
    <t>PRACE FUNDAMENTOWE - BUDYNEK</t>
  </si>
  <si>
    <t xml:space="preserve">Chudy beton pod płytę fundamentową gr. 10 cm </t>
  </si>
  <si>
    <t>Folia PE gr. 0,2mm</t>
  </si>
  <si>
    <t xml:space="preserve">Wykonanie płyty fundamentowej ( płyta żelbetowa , beton C30/37 W8 gr. 30 cm ) </t>
  </si>
  <si>
    <t xml:space="preserve">Wykonanie izolacji przeciwwidnych pionowych i poziomych </t>
  </si>
  <si>
    <t xml:space="preserve">Izolacja termiczna </t>
  </si>
  <si>
    <t xml:space="preserve">Konstrukcja posadzki nad parterem ( jastrych, wylewka samopoziomująca ) </t>
  </si>
  <si>
    <t xml:space="preserve">Chudy beton pod płytę fundamentową gr. 10 cm - budynek gospodarczy </t>
  </si>
  <si>
    <t xml:space="preserve">Ława fundamentowa - budynek gospodarczy </t>
  </si>
  <si>
    <t xml:space="preserve">Wykonanie izolacji przeciwwidnych pionowych i poziomych - budynek gospodarczy </t>
  </si>
  <si>
    <t xml:space="preserve">Fundament - bloczki - budynek gospodarczy </t>
  </si>
  <si>
    <t>1.2.1</t>
  </si>
  <si>
    <t>1.2.3</t>
  </si>
  <si>
    <t>1.2.2</t>
  </si>
  <si>
    <t>1.2.10</t>
  </si>
  <si>
    <t>1.2.4</t>
  </si>
  <si>
    <t>1.2.5</t>
  </si>
  <si>
    <t>1.2.6</t>
  </si>
  <si>
    <t>1.2.7</t>
  </si>
  <si>
    <t>1.2.8</t>
  </si>
  <si>
    <t>1.2.9</t>
  </si>
  <si>
    <t>KONSTRUKCJA BUDYNKU - STAN SUROWY</t>
  </si>
  <si>
    <t>KONSTRUKCJA ŻELBETOWA LUB PREFABRYKOWANA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</si>
  <si>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</si>
  <si>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</si>
  <si>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</si>
  <si>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</si>
  <si>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</si>
  <si>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</si>
  <si>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</si>
  <si>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</si>
  <si>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 xml:space="preserve">Słupy </t>
  </si>
  <si>
    <t xml:space="preserve">Konstrukcja żelbetowa </t>
  </si>
  <si>
    <t xml:space="preserve">Strop nad parterem </t>
  </si>
  <si>
    <t xml:space="preserve">Stropodach żelbetowy </t>
  </si>
  <si>
    <t xml:space="preserve">Schody </t>
  </si>
  <si>
    <t xml:space="preserve">Konstrukcja dachu  + blacha trapezowa </t>
  </si>
  <si>
    <t xml:space="preserve">Ściany - budynek gospodarczy </t>
  </si>
  <si>
    <t xml:space="preserve">Dach żelbetowy - budynek gospodarczy </t>
  </si>
  <si>
    <t>INSTALACJE ELEKTRYCZNE, NISKOPRĄDOWE, AUTOMATYKA, BMS</t>
  </si>
  <si>
    <t>INSTALACJE SILNOPRĄDOWE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</si>
  <si>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</si>
  <si>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</si>
  <si>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</si>
  <si>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</si>
  <si>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</si>
  <si>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</si>
  <si>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</si>
  <si>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</si>
  <si>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</si>
  <si>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 xml:space="preserve">Wykonanie przyłącza do budynku </t>
  </si>
  <si>
    <t xml:space="preserve">Rozdzielnice główne, Rozdzielnia RG1,RG2,R1P,R2P,RWK1,RWK2,ROT,TB10,TB11,TB12,TB13,TB14,TB15,TB16,TB21,TB22,TB23,TB24,TB25,TB26,TB27,TB28,TSK1,TSK2,TSK3,TSK4,TLU1,TLU2,TLU3,RTS,SZO( parter i piętro ), okablowanie </t>
  </si>
  <si>
    <t xml:space="preserve">Oświetlenie podstawowe, oprawy, okablowanie </t>
  </si>
  <si>
    <t xml:space="preserve">Oświetlenie ewakuacyjne, awaryjne, oprawy, okablowanie </t>
  </si>
  <si>
    <t xml:space="preserve">Trasy kablowe, koryta </t>
  </si>
  <si>
    <t xml:space="preserve">Gniazda ogólne, okablowanie </t>
  </si>
  <si>
    <t xml:space="preserve">Instalacja odgromowa i uziemiająca </t>
  </si>
  <si>
    <t xml:space="preserve">Oświetlenie zewnętrzne ( dz. 14/5, dz. 14/52 ) </t>
  </si>
  <si>
    <t xml:space="preserve">Stacja ładowania samochodów </t>
  </si>
  <si>
    <t>INSTALACJE NISKOPRĄDOWE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</si>
  <si>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</si>
  <si>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</si>
  <si>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</si>
  <si>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</si>
  <si>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</si>
  <si>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</si>
  <si>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</si>
  <si>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</si>
  <si>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</si>
  <si>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 xml:space="preserve">System SSP ( czujki, centrala, okablowanie ) </t>
  </si>
  <si>
    <t xml:space="preserve">Oddymianie klatek schodowych ( przyciski, czujki, okablowanie ) </t>
  </si>
  <si>
    <t>Instalacja LAN</t>
  </si>
  <si>
    <t xml:space="preserve">Instalacja SSWiN </t>
  </si>
  <si>
    <t>Instalcja KD</t>
  </si>
  <si>
    <t xml:space="preserve">Instalacja BMS </t>
  </si>
  <si>
    <t xml:space="preserve">Kamery wewn. </t>
  </si>
  <si>
    <t xml:space="preserve">Kamery zewn. </t>
  </si>
  <si>
    <t xml:space="preserve">Instalacja fotowoltaiczna </t>
  </si>
  <si>
    <t>4.1.1</t>
  </si>
  <si>
    <t>4.1.2</t>
  </si>
  <si>
    <t>4.1.3</t>
  </si>
  <si>
    <t>4.1.4</t>
  </si>
  <si>
    <t>4.1.5</t>
  </si>
  <si>
    <t>4.1.6</t>
  </si>
  <si>
    <t>4.1.7</t>
  </si>
  <si>
    <t xml:space="preserve">Instalacja wentylacji ( centrale nawiewno-wywiewna, regulatory przepływu, kanały ) </t>
  </si>
  <si>
    <t xml:space="preserve">Instalacja grzewcza  ( pompy ciepła, instalacja ogrzewania podłogowego ) </t>
  </si>
  <si>
    <t xml:space="preserve">Instalacja klimatyzacji ( instalacja VRF lub miltisplit z jednostkami ściennymi lub kasetonowymi ) </t>
  </si>
  <si>
    <t xml:space="preserve">Instalacja wod-kan.+ biały montaż + podgrzewacze </t>
  </si>
  <si>
    <t xml:space="preserve">Instalacja hydrantowa </t>
  </si>
  <si>
    <t xml:space="preserve">Odwodnienie dachu: wpusty dachowe </t>
  </si>
  <si>
    <t xml:space="preserve">Próby szczelności, uruchomienia </t>
  </si>
  <si>
    <t>ARCHITEKTURA</t>
  </si>
  <si>
    <t>ELEWACJE, STOLARKA ZEWNĘTRZNA, WARSTWY DACHU</t>
  </si>
  <si>
    <t>5.1.2</t>
  </si>
  <si>
    <t>5.1.3</t>
  </si>
  <si>
    <t>5.1.4</t>
  </si>
  <si>
    <t>5.1.5</t>
  </si>
  <si>
    <t>5.1.6</t>
  </si>
  <si>
    <t>5.1.1</t>
  </si>
  <si>
    <t>5.1.7</t>
  </si>
  <si>
    <t>5.1.8</t>
  </si>
  <si>
    <t>5.1.9</t>
  </si>
  <si>
    <t>5.1.10</t>
  </si>
  <si>
    <t xml:space="preserve">Elewacja z płyt w układzie pionowym  </t>
  </si>
  <si>
    <t xml:space="preserve">Elewacja klinkierowa z warstwą termoizolacji i podkładem </t>
  </si>
  <si>
    <t xml:space="preserve">Stolarka zewnętrzna . System fasadowy </t>
  </si>
  <si>
    <t xml:space="preserve">Stolarka zewnętrzna - drzwi wiatrołap </t>
  </si>
  <si>
    <t xml:space="preserve">Obróbki systemowe </t>
  </si>
  <si>
    <t>Pokrycie dachowe, membrana EPDM lub PVC z izolacją nad dachem żelbetowym</t>
  </si>
  <si>
    <t xml:space="preserve">Pokrycie dachowe, membrana EPDM lub PVC z izolacją nad dachem z blachy trapezowej </t>
  </si>
  <si>
    <t xml:space="preserve">Klapy dachowe z funkcją przewietrzania i wyłazu dachowego </t>
  </si>
  <si>
    <t xml:space="preserve">Pokrycie dachowe - budynek gospodarczy </t>
  </si>
  <si>
    <t xml:space="preserve">Elewacja - budynek gospodarczy </t>
  </si>
  <si>
    <t>PRACE WYKOŃCZENIOWE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</si>
  <si>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</si>
  <si>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</si>
  <si>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</si>
  <si>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</si>
  <si>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</si>
  <si>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</si>
  <si>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</si>
  <si>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</si>
  <si>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</si>
  <si>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</si>
  <si>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</si>
  <si>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</si>
  <si>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</si>
  <si>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</si>
  <si>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</si>
  <si>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5.2.16</t>
  </si>
  <si>
    <t>5.2.17</t>
  </si>
  <si>
    <t>5.2.18</t>
  </si>
  <si>
    <t>5.2.19</t>
  </si>
  <si>
    <t>5.2.20</t>
  </si>
  <si>
    <t>5.2.21</t>
  </si>
  <si>
    <t>5.2.22</t>
  </si>
  <si>
    <t>5.2.23</t>
  </si>
  <si>
    <t>5.2.24</t>
  </si>
  <si>
    <t>5.2.25</t>
  </si>
  <si>
    <t>5.2.26</t>
  </si>
  <si>
    <t>5.2.27</t>
  </si>
  <si>
    <t>5.2.28</t>
  </si>
  <si>
    <t>5.2.29</t>
  </si>
  <si>
    <t>5.2.30</t>
  </si>
  <si>
    <t>5.2.31</t>
  </si>
  <si>
    <t>5.2.32</t>
  </si>
  <si>
    <t>5.2.33</t>
  </si>
  <si>
    <t>5.2.34</t>
  </si>
  <si>
    <t>5.2.35</t>
  </si>
  <si>
    <t>5.2.36</t>
  </si>
  <si>
    <t>5.2.37</t>
  </si>
  <si>
    <t>5.2.38</t>
  </si>
  <si>
    <t xml:space="preserve">Posadzka - parter </t>
  </si>
  <si>
    <t xml:space="preserve">Posadzka - piętro </t>
  </si>
  <si>
    <t xml:space="preserve">Winda </t>
  </si>
  <si>
    <t xml:space="preserve">Jastrych cementowy  - piętro </t>
  </si>
  <si>
    <t xml:space="preserve">Termoizolacja gr. 5 cm. - piętro </t>
  </si>
  <si>
    <t xml:space="preserve">Ściany działowe gk - parter </t>
  </si>
  <si>
    <t xml:space="preserve">Ściany działowe gk - piętro </t>
  </si>
  <si>
    <t xml:space="preserve">Stolarka wewnętrzna - parter </t>
  </si>
  <si>
    <t xml:space="preserve">Stolarka wewnętrzna - fasady </t>
  </si>
  <si>
    <t xml:space="preserve">Stolarka wewnętrzna - piętro </t>
  </si>
  <si>
    <t xml:space="preserve">Balustrady </t>
  </si>
  <si>
    <t>Wykładzina dywanowa ( +1 )</t>
  </si>
  <si>
    <t xml:space="preserve">Wykładzina dywanowa (parter ) </t>
  </si>
  <si>
    <t>Beton polerowany ( +1 )</t>
  </si>
  <si>
    <t>Beton polerowany ( parter )</t>
  </si>
  <si>
    <t xml:space="preserve">Posadzka przemysłowa ( parter ) </t>
  </si>
  <si>
    <t>Sufit akustyczny (+1)</t>
  </si>
  <si>
    <t>Sufit akustyczny (parter )</t>
  </si>
  <si>
    <t>Sufit modułowy ( +1 )</t>
  </si>
  <si>
    <t>Sufit modułowy ( parter )</t>
  </si>
  <si>
    <t>Sufit kasetonowy z siatki ( +1 )</t>
  </si>
  <si>
    <t xml:space="preserve">Sufit listwowy </t>
  </si>
  <si>
    <t xml:space="preserve">Sufit kasetonowy z siatki ( parter ) </t>
  </si>
  <si>
    <t xml:space="preserve">Wycieraczka systemowa </t>
  </si>
  <si>
    <t xml:space="preserve">Wykończenie ścian - okładzina z płytki klinkierowej </t>
  </si>
  <si>
    <t xml:space="preserve">Wykończenie ścian - tapeta winylowa </t>
  </si>
  <si>
    <t xml:space="preserve">Wykończenie ścian - beton architektoniczny </t>
  </si>
  <si>
    <t xml:space="preserve">Wykończenie ścian farba </t>
  </si>
  <si>
    <t xml:space="preserve">Wykończenie ścian - płytki </t>
  </si>
  <si>
    <t xml:space="preserve">Wykończenie ścian - okładzina z płyty meblowej </t>
  </si>
  <si>
    <t xml:space="preserve">Lustro bezpieczne ( klejone do sufitu ) </t>
  </si>
  <si>
    <t xml:space="preserve">Kabiny santarne </t>
  </si>
  <si>
    <t xml:space="preserve">Lustra </t>
  </si>
  <si>
    <t>Wyposażenie w toaletach ( dozownik mydła, dozownik ręczników, kosz na śmieci , dozownik papieru toaletowego, dozownik z chusteczkami nasączinymi płynem dezynfekującym, uchwyt umywalkowy, uchwyt przy wc, uhwyt prysznicowy, uchwyt kątowy , przewijak, podnośnik elektryczny sufiotwy, tabliczi informacyjne )</t>
  </si>
  <si>
    <t xml:space="preserve">Wykończenie klatek schodowych </t>
  </si>
  <si>
    <t xml:space="preserve">Wykonanie gładzi gipsowych ( parter, piętro ) </t>
  </si>
  <si>
    <t xml:space="preserve">Wykonanie tynków gipsowych i cementowych </t>
  </si>
  <si>
    <t xml:space="preserve">Ułożenie płytek ceramicznych ( toalety ) </t>
  </si>
  <si>
    <t>TERENY ZEWNĘTRZNE (DROGI, PARKINGI, PLACE, MAŁA ARCHITEKTURA)</t>
  </si>
  <si>
    <t>6.1.1</t>
  </si>
  <si>
    <t>6.1.2</t>
  </si>
  <si>
    <t>6.1.3</t>
  </si>
  <si>
    <t>6.1.4</t>
  </si>
  <si>
    <t>6.1.5</t>
  </si>
  <si>
    <t>6.1.6</t>
  </si>
  <si>
    <t xml:space="preserve">Nawierzchnia z kostki brukowej szarej ( kruszywo łamane 0/63, kruszywo łamane , kruszywo C90/3 , podsypka cementowo-piaskowa , kostka betonowa szara + ( krawężniki )  ) - jezdnia, zjazdy, chodniki , dojścia </t>
  </si>
  <si>
    <t>Nawierzchnia z cegły klinkierowej - plac przed budynkiem ( ciągi piesze, miejsca postojowe dla niepełnosprawnych )</t>
  </si>
  <si>
    <t xml:space="preserve">Nawierzchnie z płyt betonowych ( kruszywo łamane 0/63, kruszywo C90/3, podsypka cementowo-piaskowa , płyta betonowa ( szara ) o wym. 18/27,18/36, 18/48 + ( krawężniki )  ) - ciąg komunikacji pieszej </t>
  </si>
  <si>
    <t xml:space="preserve">Nawierzchnie z geokraty parkingowej ( kruszywo łamane 0/63, kruszywo C90/3, geowłóknina , podsypka piaskowa , geokrata parkingowa o wym. 50x50x4 wypełniona humusem i obsiana trawą + ( krawężniki ) ) - miejsca postojowe  </t>
  </si>
  <si>
    <t xml:space="preserve">Nawierzchnie - bruk dębowy ( kruszywo łamane 0/63, kruszywo C90/3, geowłóknina , podsypka piaskowa , bruk dębowy olejowany + ( krawężniki )  ) - nawierzchnia podestów drewnianych </t>
  </si>
  <si>
    <t xml:space="preserve">Nawierzchnia - kruszywo naturalne ( kruszywo C90/3, żwir, kruszywo naturalne + ( krawężniki ) ) - ścieżka z kruszywa </t>
  </si>
  <si>
    <t xml:space="preserve">TERENY UTWARDZONE (DZIAŁKA 14/5 i 14/49 ) </t>
  </si>
  <si>
    <t>TERENY UTWARDZONE (DZIAŁKA 14/52 i 14/44)</t>
  </si>
  <si>
    <t>6.2.1</t>
  </si>
  <si>
    <t>6.2.2</t>
  </si>
  <si>
    <t>6.2.3</t>
  </si>
  <si>
    <t>6.2.4</t>
  </si>
  <si>
    <t xml:space="preserve">Nawierzchnia - Grys ( kruszywo łamane 0/63, kruszywo C90/3, beton C12/15, podsypka cementowo-piaskowa, grys + ( krawężniki )  ) - jezdnia wokół parkingu </t>
  </si>
  <si>
    <t xml:space="preserve">Nawierzchnia - trawnik ( żwir, mata przerostowa ) - trawnik na macie przerostowej </t>
  </si>
  <si>
    <t>PRZYŁĄCZA I SIECI (14/5)</t>
  </si>
  <si>
    <t>6.3.1</t>
  </si>
  <si>
    <t>6.3.2</t>
  </si>
  <si>
    <t>6.3.3</t>
  </si>
  <si>
    <t>6.3.4</t>
  </si>
  <si>
    <t>6.3.5</t>
  </si>
  <si>
    <t xml:space="preserve">Przyłącze kanalizacji sanitarnej </t>
  </si>
  <si>
    <t xml:space="preserve">Przyłącze kanalizacji deszczowej </t>
  </si>
  <si>
    <t xml:space="preserve">Zbiornik buforowy na wodę deszczową </t>
  </si>
  <si>
    <t xml:space="preserve">Przyłącze wodociągowe </t>
  </si>
  <si>
    <t xml:space="preserve">Linie kablowe </t>
  </si>
  <si>
    <t>PRZYŁĄCZA I SIECI (14/52)</t>
  </si>
  <si>
    <t>6.4.1</t>
  </si>
  <si>
    <t>6.4.2</t>
  </si>
  <si>
    <t>6.4.3</t>
  </si>
  <si>
    <t xml:space="preserve">Zbiorniki retencyjne na wodę deszczową 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</si>
  <si>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</si>
  <si>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</si>
  <si>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</si>
  <si>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</si>
  <si>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</si>
  <si>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</si>
  <si>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</si>
  <si>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</si>
  <si>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</si>
  <si>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</si>
  <si>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</si>
  <si>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</si>
  <si>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</si>
  <si>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</si>
  <si>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</si>
  <si>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6.5.16</t>
  </si>
  <si>
    <t>6.5.17</t>
  </si>
  <si>
    <t>6.5.18</t>
  </si>
  <si>
    <t>6.5.19</t>
  </si>
  <si>
    <t xml:space="preserve">Fontanna </t>
  </si>
  <si>
    <t xml:space="preserve">Mała architektura - tablica informacyjno - edukacyjna </t>
  </si>
  <si>
    <t xml:space="preserve">Mała architektura - trzepak </t>
  </si>
  <si>
    <t xml:space="preserve">Ścieżka aktywności </t>
  </si>
  <si>
    <t xml:space="preserve">Drzewa ozdobne </t>
  </si>
  <si>
    <t xml:space="preserve">Ławki parkowe </t>
  </si>
  <si>
    <t xml:space="preserve">Budka lęgowa </t>
  </si>
  <si>
    <t xml:space="preserve">Karmik dla ptaków </t>
  </si>
  <si>
    <t xml:space="preserve">Ogród sensoryczny - pale </t>
  </si>
  <si>
    <t xml:space="preserve">Ogród sensoryczny - pergola </t>
  </si>
  <si>
    <t xml:space="preserve">Kosze na śmieci </t>
  </si>
  <si>
    <t xml:space="preserve">Rabaty </t>
  </si>
  <si>
    <t>Zieleń tematyczna , ogródki śląskie</t>
  </si>
  <si>
    <t xml:space="preserve">Rabaty sensoryczne </t>
  </si>
  <si>
    <t xml:space="preserve">Trawnik </t>
  </si>
  <si>
    <t xml:space="preserve">Szlaban </t>
  </si>
  <si>
    <t xml:space="preserve">Stojaki rowerowe </t>
  </si>
  <si>
    <t>Samoobsługowa stacja naprawy rowerów</t>
  </si>
  <si>
    <t xml:space="preserve">Wiata śmietnikowa </t>
  </si>
  <si>
    <t>MAŁA ARCHITEKTURA (DZIAŁKA 14/5)</t>
  </si>
  <si>
    <t>MAŁA ARCHITEKTURA (DZIAŁKA 14/52)</t>
  </si>
  <si>
    <t>6.6.1</t>
  </si>
  <si>
    <t>6.6.2</t>
  </si>
  <si>
    <t>6.6.3</t>
  </si>
  <si>
    <t>6.6.4</t>
  </si>
  <si>
    <t>6.6.5</t>
  </si>
  <si>
    <t xml:space="preserve">Łąka </t>
  </si>
  <si>
    <t xml:space="preserve">Namioty eventowe </t>
  </si>
  <si>
    <t xml:space="preserve">Krzesła zewnętrzne </t>
  </si>
  <si>
    <t>08.2026</t>
  </si>
  <si>
    <t>09.2026</t>
  </si>
  <si>
    <t>10.2026</t>
  </si>
  <si>
    <t>11.2026</t>
  </si>
  <si>
    <t>7</t>
  </si>
  <si>
    <t>PROTOKÓŁ ODBIORU KOŃCOWEGO PRZEDMIOTU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</si>
</sst>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_-* #,##0.00,_z_ł_-;\-* #,##0.00,_z_ł_-;_-* \-??\ _z_ł_-;_-@_-"/>
    <numFmt numFmtId="165" formatCode="#,##0.00_ ;\-#,##0.00\ "/>
    <numFmt numFmtId="166" formatCode="#,##0.00\ _z_ł"/>
    <numFmt numFmtId="167" formatCode="#,##0.00\ &quot;zł&quot;"/>
  </numFmts>
  <fonts count="25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Arial"/>
      <family val="2"/>
      <charset val="1"/>
    </font>
    <font>
      <sz val="10"/>
      <name val="Arial CE"/>
      <family val="2"/>
      <charset val="238"/>
    </font>
    <font>
      <i/>
      <sz val="9"/>
      <name val="Arial"/>
      <family val="2"/>
      <charset val="1"/>
    </font>
    <font>
      <b/>
      <i/>
      <sz val="9"/>
      <name val="Arial"/>
      <family val="2"/>
      <charset val="1"/>
    </font>
    <font>
      <b/>
      <i/>
      <sz val="11"/>
      <name val="Arial"/>
      <family val="2"/>
      <charset val="1"/>
    </font>
    <font>
      <b/>
      <i/>
      <sz val="10"/>
      <name val="Arial"/>
      <family val="2"/>
      <charset val="1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1"/>
    </font>
    <font>
      <i/>
      <sz val="9"/>
      <color rgb="FFFF0000"/>
      <name val="Arial"/>
      <family val="2"/>
      <charset val="1"/>
    </font>
    <font>
      <b/>
      <i/>
      <sz val="9"/>
      <color rgb="FFFF0000"/>
      <name val="Arial"/>
      <family val="2"/>
      <charset val="238"/>
    </font>
    <font>
      <b/>
      <i/>
      <sz val="11"/>
      <color theme="0"/>
      <name val="Arial"/>
      <family val="2"/>
      <charset val="1"/>
    </font>
    <font>
      <b/>
      <i/>
      <sz val="12"/>
      <color theme="0"/>
      <name val="Arial"/>
      <family val="2"/>
      <charset val="1"/>
    </font>
    <font>
      <b/>
      <sz val="11"/>
      <color theme="0"/>
      <name val="Arial"/>
      <family val="2"/>
      <charset val="238"/>
    </font>
    <font>
      <i/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3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21"/>
      </patternFill>
    </fill>
    <fill>
      <patternFill patternType="solid">
        <fgColor theme="3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4" fontId="7" fillId="0" borderId="0" applyFill="0" applyBorder="0" applyProtection="0"/>
    <xf numFmtId="164" fontId="7" fillId="0" borderId="0" applyFill="0" applyBorder="0" applyProtection="0"/>
    <xf numFmtId="0" fontId="2" fillId="0" borderId="0"/>
    <xf numFmtId="0" fontId="7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12" fillId="0" borderId="0"/>
    <xf numFmtId="9" fontId="1" fillId="0" borderId="0" applyFill="0" applyBorder="0" applyAlignment="0" applyProtection="0"/>
    <xf numFmtId="9" fontId="4" fillId="0" borderId="0" applyFill="0" applyBorder="0" applyAlignment="0" applyProtection="0"/>
    <xf numFmtId="44" fontId="1" fillId="0" borderId="0" applyFill="0" applyBorder="0" applyAlignment="0" applyProtection="0"/>
    <xf numFmtId="44" fontId="4" fillId="0" borderId="0" applyFill="0" applyBorder="0" applyAlignment="0" applyProtection="0"/>
  </cellStyleXfs>
  <cellXfs count="115">
    <xf numFmtId="0" fontId="0" fillId="0" borderId="0" xfId="0"/>
    <xf numFmtId="49" fontId="6" fillId="0" borderId="0" xfId="0" applyNumberFormat="1" applyFont="1" applyAlignment="1">
      <alignment horizontal="left" vertical="center" wrapText="1"/>
    </xf>
    <xf numFmtId="3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" fontId="15" fillId="0" borderId="0" xfId="0" applyNumberFormat="1" applyFont="1" applyAlignment="1">
      <alignment horizontal="right" vertical="center" wrapText="1"/>
    </xf>
    <xf numFmtId="0" fontId="8" fillId="2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20" fillId="4" borderId="2" xfId="0" applyFont="1" applyFill="1" applyBorder="1" applyAlignment="1">
      <alignment vertical="center"/>
    </xf>
    <xf numFmtId="166" fontId="6" fillId="0" borderId="0" xfId="0" applyNumberFormat="1" applyFont="1" applyAlignment="1">
      <alignment vertical="center" wrapText="1"/>
    </xf>
    <xf numFmtId="166" fontId="6" fillId="0" borderId="2" xfId="0" applyNumberFormat="1" applyFont="1" applyBorder="1" applyAlignment="1">
      <alignment vertical="center" wrapText="1"/>
    </xf>
    <xf numFmtId="4" fontId="9" fillId="5" borderId="2" xfId="0" applyNumberFormat="1" applyFont="1" applyFill="1" applyBorder="1" applyAlignment="1" applyProtection="1">
      <alignment horizontal="right" vertical="center" wrapText="1"/>
      <protection locked="0"/>
    </xf>
    <xf numFmtId="167" fontId="22" fillId="0" borderId="2" xfId="0" applyNumberFormat="1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9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left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165" fontId="8" fillId="0" borderId="2" xfId="0" applyNumberFormat="1" applyFont="1" applyBorder="1" applyAlignment="1">
      <alignment vertical="center" wrapText="1"/>
    </xf>
    <xf numFmtId="0" fontId="19" fillId="5" borderId="2" xfId="0" applyFont="1" applyFill="1" applyBorder="1" applyAlignment="1" applyProtection="1">
      <alignment horizontal="center" vertical="center" wrapText="1"/>
      <protection locked="0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 applyProtection="1">
      <alignment horizontal="right" vertical="center" wrapText="1"/>
      <protection locked="0"/>
    </xf>
    <xf numFmtId="166" fontId="21" fillId="0" borderId="2" xfId="0" applyNumberFormat="1" applyFont="1" applyBorder="1" applyAlignment="1">
      <alignment vertical="center" wrapText="1"/>
    </xf>
    <xf numFmtId="167" fontId="23" fillId="0" borderId="2" xfId="0" applyNumberFormat="1" applyFont="1" applyBorder="1" applyAlignment="1" applyProtection="1">
      <alignment horizontal="right" vertical="center"/>
      <protection locked="0"/>
    </xf>
    <xf numFmtId="166" fontId="19" fillId="0" borderId="2" xfId="0" applyNumberFormat="1" applyFont="1" applyBorder="1" applyAlignment="1" applyProtection="1">
      <alignment horizontal="right" vertical="center" wrapText="1"/>
      <protection locked="0"/>
    </xf>
    <xf numFmtId="166" fontId="22" fillId="0" borderId="2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" fontId="8" fillId="0" borderId="2" xfId="9" applyNumberFormat="1" applyFont="1" applyBorder="1" applyAlignment="1">
      <alignment horizontal="right" vertical="center" wrapText="1"/>
    </xf>
    <xf numFmtId="165" fontId="8" fillId="0" borderId="2" xfId="9" applyNumberFormat="1" applyFont="1" applyBorder="1" applyAlignment="1">
      <alignment vertical="center" wrapText="1"/>
    </xf>
    <xf numFmtId="4" fontId="9" fillId="0" borderId="2" xfId="9" applyNumberFormat="1" applyFont="1" applyBorder="1" applyAlignment="1" applyProtection="1">
      <alignment horizontal="right" vertical="center" wrapText="1"/>
      <protection locked="0"/>
    </xf>
    <xf numFmtId="4" fontId="9" fillId="0" borderId="2" xfId="0" applyNumberFormat="1" applyFont="1" applyBorder="1" applyAlignment="1" applyProtection="1">
      <alignment horizontal="right" vertical="center" wrapText="1"/>
      <protection locked="0"/>
    </xf>
    <xf numFmtId="4" fontId="19" fillId="0" borderId="2" xfId="9" applyNumberFormat="1" applyFont="1" applyBorder="1" applyAlignment="1">
      <alignment horizontal="right" vertical="center" wrapText="1"/>
    </xf>
    <xf numFmtId="4" fontId="19" fillId="0" borderId="2" xfId="0" applyNumberFormat="1" applyFont="1" applyBorder="1" applyAlignment="1">
      <alignment horizontal="righ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4" fontId="19" fillId="0" borderId="2" xfId="0" applyNumberFormat="1" applyFont="1" applyBorder="1" applyAlignment="1" applyProtection="1">
      <alignment horizontal="right" vertical="center" wrapText="1"/>
      <protection locked="0"/>
    </xf>
    <xf numFmtId="4" fontId="10" fillId="4" borderId="2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 applyProtection="1">
      <alignment horizontal="center" vertical="center" wrapText="1"/>
      <protection locked="0"/>
    </xf>
    <xf numFmtId="4" fontId="16" fillId="6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center" vertical="center" wrapText="1"/>
      <protection locked="0"/>
    </xf>
    <xf numFmtId="49" fontId="19" fillId="0" borderId="2" xfId="0" applyNumberFormat="1" applyFont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6" xfId="0" applyFont="1" applyFill="1" applyBorder="1" applyAlignment="1" applyProtection="1">
      <alignment horizontal="left" vertical="center" wrapText="1"/>
      <protection locked="0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4" fontId="9" fillId="5" borderId="6" xfId="0" applyNumberFormat="1" applyFont="1" applyFill="1" applyBorder="1" applyAlignment="1" applyProtection="1">
      <alignment horizontal="right" vertical="center" wrapText="1"/>
      <protection locked="0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right" vertical="center" wrapText="1"/>
    </xf>
    <xf numFmtId="166" fontId="6" fillId="0" borderId="6" xfId="0" applyNumberFormat="1" applyFont="1" applyBorder="1" applyAlignment="1">
      <alignment vertical="center" wrapText="1"/>
    </xf>
    <xf numFmtId="4" fontId="8" fillId="0" borderId="6" xfId="9" applyNumberFormat="1" applyFont="1" applyBorder="1" applyAlignment="1">
      <alignment horizontal="right" vertical="center" wrapText="1"/>
    </xf>
    <xf numFmtId="167" fontId="22" fillId="0" borderId="6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19" fillId="5" borderId="6" xfId="0" applyFont="1" applyFill="1" applyBorder="1" applyAlignment="1" applyProtection="1">
      <alignment horizontal="center" vertical="center" wrapText="1"/>
      <protection locked="0"/>
    </xf>
    <xf numFmtId="166" fontId="9" fillId="0" borderId="6" xfId="0" applyNumberFormat="1" applyFont="1" applyBorder="1" applyAlignment="1" applyProtection="1">
      <alignment horizontal="right" vertical="center" wrapText="1"/>
      <protection locked="0"/>
    </xf>
    <xf numFmtId="166" fontId="21" fillId="0" borderId="6" xfId="0" applyNumberFormat="1" applyFont="1" applyBorder="1" applyAlignment="1">
      <alignment vertical="center" wrapText="1"/>
    </xf>
    <xf numFmtId="4" fontId="9" fillId="0" borderId="6" xfId="9" applyNumberFormat="1" applyFont="1" applyBorder="1" applyAlignment="1" applyProtection="1">
      <alignment horizontal="right" vertical="center" wrapText="1"/>
      <protection locked="0"/>
    </xf>
    <xf numFmtId="167" fontId="23" fillId="0" borderId="6" xfId="0" applyNumberFormat="1" applyFont="1" applyBorder="1" applyAlignment="1" applyProtection="1">
      <alignment horizontal="right" vertical="center"/>
      <protection locked="0"/>
    </xf>
    <xf numFmtId="4" fontId="9" fillId="0" borderId="6" xfId="0" applyNumberFormat="1" applyFont="1" applyBorder="1" applyAlignment="1" applyProtection="1">
      <alignment horizontal="right" vertical="center" wrapText="1"/>
      <protection locked="0"/>
    </xf>
    <xf numFmtId="166" fontId="22" fillId="0" borderId="6" xfId="0" applyNumberFormat="1" applyFont="1" applyBorder="1" applyAlignment="1">
      <alignment vertical="center" wrapText="1"/>
    </xf>
    <xf numFmtId="4" fontId="19" fillId="0" borderId="6" xfId="9" applyNumberFormat="1" applyFont="1" applyBorder="1" applyAlignment="1">
      <alignment horizontal="right" vertical="center" wrapText="1"/>
    </xf>
    <xf numFmtId="4" fontId="19" fillId="0" borderId="6" xfId="0" applyNumberFormat="1" applyFont="1" applyBorder="1" applyAlignment="1">
      <alignment horizontal="righ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wrapText="1"/>
    </xf>
    <xf numFmtId="4" fontId="8" fillId="0" borderId="7" xfId="0" applyNumberFormat="1" applyFont="1" applyBorder="1" applyAlignment="1">
      <alignment horizontal="right" vertical="center" wrapText="1"/>
    </xf>
    <xf numFmtId="166" fontId="6" fillId="0" borderId="7" xfId="0" applyNumberFormat="1" applyFont="1" applyBorder="1" applyAlignment="1">
      <alignment vertical="center" wrapText="1"/>
    </xf>
    <xf numFmtId="4" fontId="8" fillId="0" borderId="7" xfId="9" applyNumberFormat="1" applyFont="1" applyBorder="1" applyAlignment="1">
      <alignment horizontal="right" vertical="center" wrapText="1"/>
    </xf>
    <xf numFmtId="167" fontId="22" fillId="0" borderId="7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 wrapText="1"/>
    </xf>
    <xf numFmtId="4" fontId="17" fillId="6" borderId="8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3" fontId="6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right" vertical="center" wrapText="1"/>
    </xf>
    <xf numFmtId="166" fontId="6" fillId="0" borderId="0" xfId="0" applyNumberFormat="1" applyFont="1" applyBorder="1" applyAlignment="1">
      <alignment vertical="center" wrapText="1"/>
    </xf>
    <xf numFmtId="4" fontId="8" fillId="0" borderId="0" xfId="9" applyNumberFormat="1" applyFont="1" applyBorder="1" applyAlignment="1">
      <alignment horizontal="right" vertical="center" wrapText="1"/>
    </xf>
    <xf numFmtId="167" fontId="22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wrapText="1"/>
    </xf>
    <xf numFmtId="0" fontId="6" fillId="0" borderId="9" xfId="0" applyFont="1" applyBorder="1" applyAlignment="1">
      <alignment vertical="center" wrapText="1"/>
    </xf>
    <xf numFmtId="166" fontId="6" fillId="0" borderId="7" xfId="0" applyNumberFormat="1" applyFont="1" applyBorder="1" applyAlignment="1">
      <alignment horizontal="center" vertical="center" wrapText="1"/>
    </xf>
    <xf numFmtId="166" fontId="6" fillId="0" borderId="10" xfId="0" applyNumberFormat="1" applyFont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right" vertical="center" wrapText="1"/>
    </xf>
    <xf numFmtId="4" fontId="8" fillId="0" borderId="10" xfId="0" applyNumberFormat="1" applyFont="1" applyBorder="1" applyAlignment="1">
      <alignment horizontal="right" vertical="center" wrapText="1"/>
    </xf>
  </cellXfs>
  <cellStyles count="17">
    <cellStyle name="Dziesiętny 2" xfId="1"/>
    <cellStyle name="Dziesiętny 3" xfId="2"/>
    <cellStyle name="Normalny" xfId="0" builtinId="0"/>
    <cellStyle name="Normalny 2" xfId="3"/>
    <cellStyle name="Normalny 2 2" xfId="4"/>
    <cellStyle name="Normalny 2 2 2" xfId="5"/>
    <cellStyle name="Normalny 3" xfId="6"/>
    <cellStyle name="Normalny 4" xfId="7"/>
    <cellStyle name="Normalny 5" xfId="8"/>
    <cellStyle name="Normalny 6" xfId="9"/>
    <cellStyle name="Normalny 7" xfId="10"/>
    <cellStyle name="Normalny 8" xfId="11"/>
    <cellStyle name="Normalny 9" xfId="12"/>
    <cellStyle name="Procentowy 2" xfId="13"/>
    <cellStyle name="Procentowy 2 2" xfId="14"/>
    <cellStyle name="Walutowy 2" xfId="15"/>
    <cellStyle name="Walutowy 2 2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558ED5"/>
      <rgbColor rgb="0033CCCC"/>
      <rgbColor rgb="0099CC00"/>
      <rgbColor rgb="00FFCC00"/>
      <rgbColor rgb="00FF9900"/>
      <rgbColor rgb="00FF6600"/>
      <rgbColor rgb="00595959"/>
      <rgbColor rgb="00969696"/>
      <rgbColor rgb="00003366"/>
      <rgbColor rgb="00339966"/>
      <rgbColor rgb="000D0D0D"/>
      <rgbColor rgb="00333300"/>
      <rgbColor rgb="00993300"/>
      <rgbColor rgb="00993366"/>
      <rgbColor rgb="00333399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2:AW170"/>
  <sheetViews>
    <sheetView tabSelected="1" topLeftCell="C1" zoomScale="90" zoomScaleNormal="90" zoomScaleSheetLayoutView="70" workbookViewId="0">
      <pane ySplit="3" topLeftCell="A147" activePane="bottomLeft" state="frozen"/>
      <selection activeCell="C1" sqref="C1"/>
      <selection pane="bottomLeft" activeCell="W169" sqref="W169"/>
    </sheetView>
  </sheetViews>
  <sheetFormatPr defaultColWidth="24.6640625" defaultRowHeight="11.4"/>
  <cols>
    <col min="1" max="1" width="0" style="1" hidden="1" customWidth="1"/>
    <col min="2" max="2" width="0" style="2" hidden="1" customWidth="1"/>
    <col min="3" max="3" width="9" style="3" customWidth="1"/>
    <col min="4" max="4" width="91.109375" style="4" bestFit="1" customWidth="1"/>
    <col min="5" max="5" width="8.33203125" style="3" customWidth="1"/>
    <col min="6" max="6" width="17.21875" style="5" bestFit="1" customWidth="1"/>
    <col min="7" max="23" width="15.77734375" style="6" customWidth="1"/>
    <col min="24" max="16384" width="24.6640625" style="6"/>
  </cols>
  <sheetData>
    <row r="2" spans="1:40" ht="13.8">
      <c r="C2" s="107" t="s">
        <v>29</v>
      </c>
      <c r="D2" s="107"/>
      <c r="E2" s="107"/>
      <c r="F2" s="107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</row>
    <row r="3" spans="1:40" ht="42.6" customHeight="1">
      <c r="A3" s="10" t="s">
        <v>0</v>
      </c>
      <c r="B3" s="22" t="s">
        <v>1</v>
      </c>
      <c r="C3" s="55" t="s">
        <v>2</v>
      </c>
      <c r="D3" s="55" t="s">
        <v>16</v>
      </c>
      <c r="E3" s="55" t="s">
        <v>17</v>
      </c>
      <c r="F3" s="56" t="s">
        <v>28</v>
      </c>
      <c r="G3" s="42" t="s">
        <v>30</v>
      </c>
      <c r="H3" s="42" t="s">
        <v>31</v>
      </c>
      <c r="I3" s="42" t="s">
        <v>32</v>
      </c>
      <c r="J3" s="42" t="s">
        <v>33</v>
      </c>
      <c r="K3" s="42" t="s">
        <v>34</v>
      </c>
      <c r="L3" s="42" t="s">
        <v>35</v>
      </c>
      <c r="M3" s="42" t="s">
        <v>36</v>
      </c>
      <c r="N3" s="42" t="s">
        <v>37</v>
      </c>
      <c r="O3" s="42" t="s">
        <v>38</v>
      </c>
      <c r="P3" s="42" t="s">
        <v>39</v>
      </c>
      <c r="Q3" s="42" t="s">
        <v>40</v>
      </c>
      <c r="R3" s="42" t="s">
        <v>41</v>
      </c>
      <c r="S3" s="42" t="s">
        <v>42</v>
      </c>
      <c r="T3" s="42" t="s">
        <v>329</v>
      </c>
      <c r="U3" s="42" t="s">
        <v>330</v>
      </c>
      <c r="V3" s="42" t="s">
        <v>331</v>
      </c>
      <c r="W3" s="42" t="s">
        <v>332</v>
      </c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</row>
    <row r="4" spans="1:40" ht="13.8">
      <c r="A4" s="11"/>
      <c r="B4" s="9"/>
      <c r="C4" s="57" t="s">
        <v>9</v>
      </c>
      <c r="D4" s="19" t="s">
        <v>47</v>
      </c>
      <c r="E4" s="20"/>
      <c r="F4" s="49">
        <f>F5+F10</f>
        <v>0</v>
      </c>
      <c r="G4" s="49">
        <f t="shared" ref="G4:U4" si="0">G5+G10+G31+G42+G52</f>
        <v>0</v>
      </c>
      <c r="H4" s="49">
        <f t="shared" si="0"/>
        <v>0</v>
      </c>
      <c r="I4" s="49">
        <f t="shared" si="0"/>
        <v>0</v>
      </c>
      <c r="J4" s="49">
        <f t="shared" si="0"/>
        <v>0</v>
      </c>
      <c r="K4" s="49">
        <f t="shared" si="0"/>
        <v>0</v>
      </c>
      <c r="L4" s="49">
        <f t="shared" si="0"/>
        <v>0</v>
      </c>
      <c r="M4" s="49">
        <f t="shared" si="0"/>
        <v>0</v>
      </c>
      <c r="N4" s="49">
        <f t="shared" si="0"/>
        <v>0</v>
      </c>
      <c r="O4" s="49">
        <f t="shared" si="0"/>
        <v>0</v>
      </c>
      <c r="P4" s="49">
        <f t="shared" si="0"/>
        <v>0</v>
      </c>
      <c r="Q4" s="49">
        <f t="shared" si="0"/>
        <v>0</v>
      </c>
      <c r="R4" s="49">
        <f t="shared" si="0"/>
        <v>0</v>
      </c>
      <c r="S4" s="49">
        <f t="shared" si="0"/>
        <v>0</v>
      </c>
      <c r="T4" s="49">
        <f t="shared" si="0"/>
        <v>0</v>
      </c>
      <c r="U4" s="49">
        <f t="shared" si="0"/>
        <v>0</v>
      </c>
      <c r="V4" s="49">
        <f t="shared" ref="V4:W4" si="1">V5+V10+V31+V42+V52</f>
        <v>0</v>
      </c>
      <c r="W4" s="49">
        <f t="shared" si="1"/>
        <v>0</v>
      </c>
    </row>
    <row r="5" spans="1:40">
      <c r="A5" s="11"/>
      <c r="B5" s="9"/>
      <c r="C5" s="30" t="s">
        <v>8</v>
      </c>
      <c r="D5" s="31" t="s">
        <v>48</v>
      </c>
      <c r="E5" s="32"/>
      <c r="F5" s="26">
        <f t="shared" ref="F5:U5" si="2">SUM(F6:F9)</f>
        <v>0</v>
      </c>
      <c r="G5" s="26">
        <f t="shared" si="2"/>
        <v>0</v>
      </c>
      <c r="H5" s="26">
        <f t="shared" si="2"/>
        <v>0</v>
      </c>
      <c r="I5" s="26">
        <f t="shared" si="2"/>
        <v>0</v>
      </c>
      <c r="J5" s="26">
        <f t="shared" si="2"/>
        <v>0</v>
      </c>
      <c r="K5" s="26">
        <f t="shared" si="2"/>
        <v>0</v>
      </c>
      <c r="L5" s="26">
        <f t="shared" si="2"/>
        <v>0</v>
      </c>
      <c r="M5" s="26">
        <f t="shared" si="2"/>
        <v>0</v>
      </c>
      <c r="N5" s="26">
        <f t="shared" si="2"/>
        <v>0</v>
      </c>
      <c r="O5" s="26">
        <f t="shared" si="2"/>
        <v>0</v>
      </c>
      <c r="P5" s="26">
        <f t="shared" si="2"/>
        <v>0</v>
      </c>
      <c r="Q5" s="26">
        <f t="shared" si="2"/>
        <v>0</v>
      </c>
      <c r="R5" s="26">
        <f t="shared" si="2"/>
        <v>0</v>
      </c>
      <c r="S5" s="26">
        <f t="shared" si="2"/>
        <v>0</v>
      </c>
      <c r="T5" s="26">
        <f t="shared" si="2"/>
        <v>0</v>
      </c>
      <c r="U5" s="26">
        <f t="shared" si="2"/>
        <v>0</v>
      </c>
      <c r="V5" s="26">
        <f t="shared" ref="V5:W5" si="3">SUM(V6:V9)</f>
        <v>0</v>
      </c>
      <c r="W5" s="26">
        <f t="shared" si="3"/>
        <v>0</v>
      </c>
    </row>
    <row r="6" spans="1:40">
      <c r="A6" s="11"/>
      <c r="B6" s="9"/>
      <c r="C6" s="28" t="s">
        <v>43</v>
      </c>
      <c r="D6" s="18" t="s">
        <v>49</v>
      </c>
      <c r="E6" s="14" t="s">
        <v>27</v>
      </c>
      <c r="F6" s="29">
        <v>0</v>
      </c>
      <c r="G6" s="25"/>
      <c r="H6" s="25"/>
      <c r="I6" s="43"/>
      <c r="J6" s="27"/>
      <c r="K6" s="25"/>
      <c r="L6" s="29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</row>
    <row r="7" spans="1:40">
      <c r="A7" s="11"/>
      <c r="B7" s="9"/>
      <c r="C7" s="28" t="s">
        <v>44</v>
      </c>
      <c r="D7" s="18" t="s">
        <v>50</v>
      </c>
      <c r="E7" s="14" t="s">
        <v>27</v>
      </c>
      <c r="F7" s="29">
        <v>0</v>
      </c>
      <c r="G7" s="25"/>
      <c r="H7" s="25"/>
      <c r="I7" s="43"/>
      <c r="J7" s="27"/>
      <c r="K7" s="25"/>
      <c r="L7" s="29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</row>
    <row r="8" spans="1:40">
      <c r="A8" s="11"/>
      <c r="B8" s="9"/>
      <c r="C8" s="28" t="s">
        <v>45</v>
      </c>
      <c r="D8" s="18" t="s">
        <v>51</v>
      </c>
      <c r="E8" s="14" t="s">
        <v>27</v>
      </c>
      <c r="F8" s="29">
        <v>0</v>
      </c>
      <c r="G8" s="25"/>
      <c r="H8" s="25"/>
      <c r="I8" s="43"/>
      <c r="J8" s="27"/>
      <c r="K8" s="25"/>
      <c r="L8" s="29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</row>
    <row r="9" spans="1:40">
      <c r="A9" s="11"/>
      <c r="B9" s="9"/>
      <c r="C9" s="28" t="s">
        <v>46</v>
      </c>
      <c r="D9" s="18" t="s">
        <v>52</v>
      </c>
      <c r="E9" s="14" t="s">
        <v>27</v>
      </c>
      <c r="F9" s="29">
        <v>0</v>
      </c>
      <c r="G9" s="25"/>
      <c r="H9" s="25"/>
      <c r="I9" s="43"/>
      <c r="J9" s="27"/>
      <c r="K9" s="25"/>
      <c r="L9" s="29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</row>
    <row r="10" spans="1:40" collapsed="1">
      <c r="A10" s="11"/>
      <c r="B10" s="9"/>
      <c r="C10" s="30" t="s">
        <v>15</v>
      </c>
      <c r="D10" s="31" t="s">
        <v>53</v>
      </c>
      <c r="E10" s="32"/>
      <c r="F10" s="26">
        <f>SUM(F11:F20)</f>
        <v>0</v>
      </c>
      <c r="G10" s="26">
        <f t="shared" ref="G10:U10" si="4">SUM(G11:G20)</f>
        <v>0</v>
      </c>
      <c r="H10" s="26">
        <f t="shared" si="4"/>
        <v>0</v>
      </c>
      <c r="I10" s="26">
        <f t="shared" si="4"/>
        <v>0</v>
      </c>
      <c r="J10" s="26">
        <f t="shared" si="4"/>
        <v>0</v>
      </c>
      <c r="K10" s="26">
        <f t="shared" si="4"/>
        <v>0</v>
      </c>
      <c r="L10" s="26">
        <f t="shared" si="4"/>
        <v>0</v>
      </c>
      <c r="M10" s="26">
        <f t="shared" si="4"/>
        <v>0</v>
      </c>
      <c r="N10" s="26">
        <f t="shared" si="4"/>
        <v>0</v>
      </c>
      <c r="O10" s="26">
        <f t="shared" si="4"/>
        <v>0</v>
      </c>
      <c r="P10" s="26">
        <f t="shared" si="4"/>
        <v>0</v>
      </c>
      <c r="Q10" s="26">
        <f t="shared" si="4"/>
        <v>0</v>
      </c>
      <c r="R10" s="26">
        <f t="shared" si="4"/>
        <v>0</v>
      </c>
      <c r="S10" s="26">
        <f t="shared" si="4"/>
        <v>0</v>
      </c>
      <c r="T10" s="26">
        <f t="shared" si="4"/>
        <v>0</v>
      </c>
      <c r="U10" s="26">
        <f t="shared" si="4"/>
        <v>0</v>
      </c>
      <c r="V10" s="26">
        <f t="shared" ref="V10:W10" si="5">SUM(V11:V20)</f>
        <v>0</v>
      </c>
      <c r="W10" s="26">
        <f t="shared" si="5"/>
        <v>0</v>
      </c>
    </row>
    <row r="11" spans="1:40">
      <c r="A11" s="11"/>
      <c r="B11" s="9"/>
      <c r="C11" s="28" t="s">
        <v>64</v>
      </c>
      <c r="D11" s="18" t="s">
        <v>54</v>
      </c>
      <c r="E11" s="14" t="s">
        <v>27</v>
      </c>
      <c r="F11" s="29">
        <v>0</v>
      </c>
      <c r="G11" s="25"/>
      <c r="H11" s="25"/>
      <c r="I11" s="43"/>
      <c r="J11" s="27"/>
      <c r="K11" s="25"/>
      <c r="L11" s="29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</row>
    <row r="12" spans="1:40">
      <c r="A12" s="11"/>
      <c r="B12" s="9"/>
      <c r="C12" s="66" t="s">
        <v>66</v>
      </c>
      <c r="D12" s="18" t="s">
        <v>55</v>
      </c>
      <c r="E12" s="14" t="s">
        <v>27</v>
      </c>
      <c r="F12" s="29">
        <v>0</v>
      </c>
      <c r="G12" s="69"/>
      <c r="H12" s="69"/>
      <c r="I12" s="70"/>
      <c r="J12" s="71"/>
      <c r="K12" s="69"/>
      <c r="L12" s="68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</row>
    <row r="13" spans="1:40">
      <c r="A13" s="11"/>
      <c r="B13" s="9"/>
      <c r="C13" s="28" t="s">
        <v>65</v>
      </c>
      <c r="D13" s="18" t="s">
        <v>56</v>
      </c>
      <c r="E13" s="14" t="s">
        <v>27</v>
      </c>
      <c r="F13" s="29">
        <v>0</v>
      </c>
      <c r="G13" s="69"/>
      <c r="H13" s="69"/>
      <c r="I13" s="70"/>
      <c r="J13" s="71"/>
      <c r="K13" s="69"/>
      <c r="L13" s="68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</row>
    <row r="14" spans="1:40">
      <c r="A14" s="11"/>
      <c r="B14" s="9"/>
      <c r="C14" s="66" t="s">
        <v>68</v>
      </c>
      <c r="D14" s="18" t="s">
        <v>57</v>
      </c>
      <c r="E14" s="14" t="s">
        <v>27</v>
      </c>
      <c r="F14" s="29">
        <v>0</v>
      </c>
      <c r="G14" s="69"/>
      <c r="H14" s="69"/>
      <c r="I14" s="70"/>
      <c r="J14" s="71"/>
      <c r="K14" s="69"/>
      <c r="L14" s="68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</row>
    <row r="15" spans="1:40">
      <c r="A15" s="11"/>
      <c r="B15" s="9"/>
      <c r="C15" s="28" t="s">
        <v>69</v>
      </c>
      <c r="D15" s="18" t="s">
        <v>58</v>
      </c>
      <c r="E15" s="14" t="s">
        <v>27</v>
      </c>
      <c r="F15" s="29">
        <v>0</v>
      </c>
      <c r="G15" s="69"/>
      <c r="H15" s="69"/>
      <c r="I15" s="70"/>
      <c r="J15" s="71"/>
      <c r="K15" s="69"/>
      <c r="L15" s="68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</row>
    <row r="16" spans="1:40">
      <c r="A16" s="11"/>
      <c r="B16" s="9"/>
      <c r="C16" s="66" t="s">
        <v>70</v>
      </c>
      <c r="D16" s="18" t="s">
        <v>59</v>
      </c>
      <c r="E16" s="14" t="s">
        <v>27</v>
      </c>
      <c r="F16" s="29">
        <v>0</v>
      </c>
      <c r="G16" s="69"/>
      <c r="H16" s="69"/>
      <c r="I16" s="70"/>
      <c r="J16" s="71"/>
      <c r="K16" s="69"/>
      <c r="L16" s="68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</row>
    <row r="17" spans="1:23">
      <c r="A17" s="11"/>
      <c r="B17" s="9"/>
      <c r="C17" s="28" t="s">
        <v>71</v>
      </c>
      <c r="D17" s="18" t="s">
        <v>60</v>
      </c>
      <c r="E17" s="14" t="s">
        <v>27</v>
      </c>
      <c r="F17" s="29">
        <v>0</v>
      </c>
      <c r="G17" s="69"/>
      <c r="H17" s="69"/>
      <c r="I17" s="70"/>
      <c r="J17" s="71"/>
      <c r="K17" s="69"/>
      <c r="L17" s="68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</row>
    <row r="18" spans="1:23">
      <c r="A18" s="11"/>
      <c r="B18" s="9"/>
      <c r="C18" s="66" t="s">
        <v>72</v>
      </c>
      <c r="D18" s="18" t="s">
        <v>61</v>
      </c>
      <c r="E18" s="14" t="s">
        <v>27</v>
      </c>
      <c r="F18" s="29">
        <v>0</v>
      </c>
      <c r="G18" s="69"/>
      <c r="H18" s="69"/>
      <c r="I18" s="70"/>
      <c r="J18" s="71"/>
      <c r="K18" s="69"/>
      <c r="L18" s="68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</row>
    <row r="19" spans="1:23">
      <c r="A19" s="11"/>
      <c r="B19" s="9"/>
      <c r="C19" s="28" t="s">
        <v>73</v>
      </c>
      <c r="D19" s="18" t="s">
        <v>62</v>
      </c>
      <c r="E19" s="14" t="s">
        <v>27</v>
      </c>
      <c r="F19" s="29">
        <v>0</v>
      </c>
      <c r="G19" s="69"/>
      <c r="H19" s="69"/>
      <c r="I19" s="70"/>
      <c r="J19" s="71"/>
      <c r="K19" s="69"/>
      <c r="L19" s="68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</row>
    <row r="20" spans="1:23">
      <c r="A20" s="11"/>
      <c r="B20" s="9"/>
      <c r="C20" s="66" t="s">
        <v>67</v>
      </c>
      <c r="D20" s="18" t="s">
        <v>63</v>
      </c>
      <c r="E20" s="14" t="s">
        <v>27</v>
      </c>
      <c r="F20" s="29">
        <v>0</v>
      </c>
      <c r="G20" s="69"/>
      <c r="H20" s="69"/>
      <c r="I20" s="70"/>
      <c r="J20" s="71"/>
      <c r="K20" s="69"/>
      <c r="L20" s="68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</row>
    <row r="21" spans="1:23" ht="13.8">
      <c r="A21" s="11"/>
      <c r="B21" s="9"/>
      <c r="C21" s="57" t="s">
        <v>14</v>
      </c>
      <c r="D21" s="19" t="s">
        <v>74</v>
      </c>
      <c r="E21" s="20"/>
      <c r="F21" s="49">
        <f>F22</f>
        <v>0</v>
      </c>
      <c r="G21" s="49">
        <f t="shared" ref="G21:W21" si="6">G22</f>
        <v>0</v>
      </c>
      <c r="H21" s="49">
        <f t="shared" si="6"/>
        <v>0</v>
      </c>
      <c r="I21" s="49">
        <f t="shared" si="6"/>
        <v>0</v>
      </c>
      <c r="J21" s="49">
        <f t="shared" si="6"/>
        <v>0</v>
      </c>
      <c r="K21" s="49">
        <f t="shared" si="6"/>
        <v>0</v>
      </c>
      <c r="L21" s="49">
        <f t="shared" si="6"/>
        <v>0</v>
      </c>
      <c r="M21" s="49">
        <f t="shared" si="6"/>
        <v>0</v>
      </c>
      <c r="N21" s="49">
        <f t="shared" si="6"/>
        <v>0</v>
      </c>
      <c r="O21" s="49">
        <f t="shared" si="6"/>
        <v>0</v>
      </c>
      <c r="P21" s="49">
        <f t="shared" si="6"/>
        <v>0</v>
      </c>
      <c r="Q21" s="49">
        <f t="shared" si="6"/>
        <v>0</v>
      </c>
      <c r="R21" s="49">
        <f t="shared" si="6"/>
        <v>0</v>
      </c>
      <c r="S21" s="49">
        <f t="shared" si="6"/>
        <v>0</v>
      </c>
      <c r="T21" s="49">
        <f t="shared" si="6"/>
        <v>0</v>
      </c>
      <c r="U21" s="49">
        <f t="shared" si="6"/>
        <v>0</v>
      </c>
      <c r="V21" s="49">
        <f t="shared" si="6"/>
        <v>0</v>
      </c>
      <c r="W21" s="49">
        <f t="shared" si="6"/>
        <v>0</v>
      </c>
    </row>
    <row r="22" spans="1:23">
      <c r="A22" s="11"/>
      <c r="B22" s="9"/>
      <c r="C22" s="30" t="s">
        <v>13</v>
      </c>
      <c r="D22" s="31" t="s">
        <v>75</v>
      </c>
      <c r="E22" s="32"/>
      <c r="F22" s="26">
        <f>SUM(F23:F30)</f>
        <v>0</v>
      </c>
      <c r="G22" s="26">
        <f t="shared" ref="G22:U22" si="7">SUM(G23:G30)</f>
        <v>0</v>
      </c>
      <c r="H22" s="26">
        <f t="shared" si="7"/>
        <v>0</v>
      </c>
      <c r="I22" s="26">
        <f t="shared" si="7"/>
        <v>0</v>
      </c>
      <c r="J22" s="26">
        <f t="shared" si="7"/>
        <v>0</v>
      </c>
      <c r="K22" s="26">
        <f t="shared" si="7"/>
        <v>0</v>
      </c>
      <c r="L22" s="26">
        <f t="shared" si="7"/>
        <v>0</v>
      </c>
      <c r="M22" s="26">
        <f t="shared" si="7"/>
        <v>0</v>
      </c>
      <c r="N22" s="26">
        <f t="shared" si="7"/>
        <v>0</v>
      </c>
      <c r="O22" s="26">
        <f t="shared" si="7"/>
        <v>0</v>
      </c>
      <c r="P22" s="26">
        <f t="shared" si="7"/>
        <v>0</v>
      </c>
      <c r="Q22" s="26">
        <f t="shared" si="7"/>
        <v>0</v>
      </c>
      <c r="R22" s="26">
        <f t="shared" si="7"/>
        <v>0</v>
      </c>
      <c r="S22" s="26">
        <f t="shared" si="7"/>
        <v>0</v>
      </c>
      <c r="T22" s="26">
        <f t="shared" si="7"/>
        <v>0</v>
      </c>
      <c r="U22" s="26">
        <f t="shared" si="7"/>
        <v>0</v>
      </c>
      <c r="V22" s="26">
        <f t="shared" ref="V22:W22" si="8">SUM(V23:V30)</f>
        <v>0</v>
      </c>
      <c r="W22" s="26">
        <f t="shared" si="8"/>
        <v>0</v>
      </c>
    </row>
    <row r="23" spans="1:23" collapsed="1">
      <c r="A23" s="11"/>
      <c r="B23" s="9"/>
      <c r="C23" s="28" t="s">
        <v>76</v>
      </c>
      <c r="D23" s="18" t="s">
        <v>84</v>
      </c>
      <c r="E23" s="14" t="s">
        <v>27</v>
      </c>
      <c r="F23" s="29">
        <v>0</v>
      </c>
      <c r="G23" s="25"/>
      <c r="H23" s="25"/>
      <c r="I23" s="43"/>
      <c r="J23" s="27"/>
      <c r="K23" s="25"/>
      <c r="L23" s="29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</row>
    <row r="24" spans="1:23">
      <c r="A24" s="11"/>
      <c r="B24" s="9"/>
      <c r="C24" s="66" t="s">
        <v>77</v>
      </c>
      <c r="D24" s="18" t="s">
        <v>85</v>
      </c>
      <c r="E24" s="14" t="s">
        <v>27</v>
      </c>
      <c r="F24" s="29">
        <v>0</v>
      </c>
      <c r="G24" s="69"/>
      <c r="H24" s="69"/>
      <c r="I24" s="70"/>
      <c r="J24" s="71"/>
      <c r="K24" s="69"/>
      <c r="L24" s="68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</row>
    <row r="25" spans="1:23">
      <c r="A25" s="11"/>
      <c r="B25" s="9"/>
      <c r="C25" s="28" t="s">
        <v>78</v>
      </c>
      <c r="D25" s="18" t="s">
        <v>86</v>
      </c>
      <c r="E25" s="14" t="s">
        <v>27</v>
      </c>
      <c r="F25" s="29">
        <v>0</v>
      </c>
      <c r="G25" s="69"/>
      <c r="H25" s="69"/>
      <c r="I25" s="70"/>
      <c r="J25" s="71"/>
      <c r="K25" s="69"/>
      <c r="L25" s="68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</row>
    <row r="26" spans="1:23">
      <c r="A26" s="11"/>
      <c r="B26" s="9"/>
      <c r="C26" s="66" t="s">
        <v>79</v>
      </c>
      <c r="D26" s="18" t="s">
        <v>87</v>
      </c>
      <c r="E26" s="14" t="s">
        <v>27</v>
      </c>
      <c r="F26" s="29">
        <v>0</v>
      </c>
      <c r="G26" s="69"/>
      <c r="H26" s="69"/>
      <c r="I26" s="70"/>
      <c r="J26" s="71"/>
      <c r="K26" s="69"/>
      <c r="L26" s="68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</row>
    <row r="27" spans="1:23">
      <c r="A27" s="11"/>
      <c r="B27" s="9"/>
      <c r="C27" s="28" t="s">
        <v>80</v>
      </c>
      <c r="D27" s="18" t="s">
        <v>88</v>
      </c>
      <c r="E27" s="14" t="s">
        <v>27</v>
      </c>
      <c r="F27" s="29">
        <v>0</v>
      </c>
      <c r="G27" s="69"/>
      <c r="H27" s="69"/>
      <c r="I27" s="70"/>
      <c r="J27" s="71"/>
      <c r="K27" s="69"/>
      <c r="L27" s="68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</row>
    <row r="28" spans="1:23">
      <c r="A28" s="11"/>
      <c r="B28" s="9"/>
      <c r="C28" s="66" t="s">
        <v>81</v>
      </c>
      <c r="D28" s="18" t="s">
        <v>89</v>
      </c>
      <c r="E28" s="14" t="s">
        <v>27</v>
      </c>
      <c r="F28" s="29">
        <v>0</v>
      </c>
      <c r="G28" s="69"/>
      <c r="H28" s="69"/>
      <c r="I28" s="70"/>
      <c r="J28" s="71"/>
      <c r="K28" s="69"/>
      <c r="L28" s="68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</row>
    <row r="29" spans="1:23">
      <c r="A29" s="11"/>
      <c r="B29" s="9"/>
      <c r="C29" s="28" t="s">
        <v>82</v>
      </c>
      <c r="D29" s="18" t="s">
        <v>90</v>
      </c>
      <c r="E29" s="14" t="s">
        <v>27</v>
      </c>
      <c r="F29" s="29">
        <v>0</v>
      </c>
      <c r="G29" s="69"/>
      <c r="H29" s="69"/>
      <c r="I29" s="70"/>
      <c r="J29" s="71"/>
      <c r="K29" s="69"/>
      <c r="L29" s="68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</row>
    <row r="30" spans="1:23">
      <c r="A30" s="11"/>
      <c r="B30" s="9"/>
      <c r="C30" s="66" t="s">
        <v>83</v>
      </c>
      <c r="D30" s="18" t="s">
        <v>91</v>
      </c>
      <c r="E30" s="14" t="s">
        <v>27</v>
      </c>
      <c r="F30" s="29">
        <v>0</v>
      </c>
      <c r="G30" s="25"/>
      <c r="H30" s="25"/>
      <c r="I30" s="44"/>
      <c r="J30" s="27"/>
      <c r="K30" s="25"/>
      <c r="L30" s="3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</row>
    <row r="31" spans="1:23" ht="13.8">
      <c r="C31" s="57" t="s">
        <v>10</v>
      </c>
      <c r="D31" s="19" t="s">
        <v>92</v>
      </c>
      <c r="E31" s="20"/>
      <c r="F31" s="49">
        <f>F32+F42</f>
        <v>0</v>
      </c>
      <c r="G31" s="49">
        <f t="shared" ref="G31:U31" si="9">G32+G42</f>
        <v>0</v>
      </c>
      <c r="H31" s="49">
        <f t="shared" si="9"/>
        <v>0</v>
      </c>
      <c r="I31" s="49">
        <f t="shared" si="9"/>
        <v>0</v>
      </c>
      <c r="J31" s="49">
        <f t="shared" si="9"/>
        <v>0</v>
      </c>
      <c r="K31" s="49">
        <f t="shared" si="9"/>
        <v>0</v>
      </c>
      <c r="L31" s="49">
        <f t="shared" si="9"/>
        <v>0</v>
      </c>
      <c r="M31" s="49">
        <f t="shared" si="9"/>
        <v>0</v>
      </c>
      <c r="N31" s="49">
        <f t="shared" si="9"/>
        <v>0</v>
      </c>
      <c r="O31" s="49">
        <f t="shared" si="9"/>
        <v>0</v>
      </c>
      <c r="P31" s="49">
        <f t="shared" si="9"/>
        <v>0</v>
      </c>
      <c r="Q31" s="49">
        <f t="shared" si="9"/>
        <v>0</v>
      </c>
      <c r="R31" s="49">
        <f t="shared" si="9"/>
        <v>0</v>
      </c>
      <c r="S31" s="49">
        <f t="shared" si="9"/>
        <v>0</v>
      </c>
      <c r="T31" s="49">
        <f t="shared" si="9"/>
        <v>0</v>
      </c>
      <c r="U31" s="49">
        <f t="shared" si="9"/>
        <v>0</v>
      </c>
      <c r="V31" s="49">
        <f t="shared" ref="V31:W31" si="10">V32+V42</f>
        <v>0</v>
      </c>
      <c r="W31" s="49">
        <f t="shared" si="10"/>
        <v>0</v>
      </c>
    </row>
    <row r="32" spans="1:23">
      <c r="C32" s="62" t="s">
        <v>20</v>
      </c>
      <c r="D32" s="63" t="s">
        <v>93</v>
      </c>
      <c r="E32" s="73"/>
      <c r="F32" s="65">
        <f>SUM(F33:F41)</f>
        <v>0</v>
      </c>
      <c r="G32" s="65">
        <f t="shared" ref="G32:U32" si="11">SUM(G33:G41)</f>
        <v>0</v>
      </c>
      <c r="H32" s="65">
        <f t="shared" si="11"/>
        <v>0</v>
      </c>
      <c r="I32" s="65">
        <f t="shared" si="11"/>
        <v>0</v>
      </c>
      <c r="J32" s="65">
        <f t="shared" si="11"/>
        <v>0</v>
      </c>
      <c r="K32" s="65">
        <f t="shared" si="11"/>
        <v>0</v>
      </c>
      <c r="L32" s="65">
        <f t="shared" si="11"/>
        <v>0</v>
      </c>
      <c r="M32" s="65">
        <f t="shared" si="11"/>
        <v>0</v>
      </c>
      <c r="N32" s="65">
        <f t="shared" si="11"/>
        <v>0</v>
      </c>
      <c r="O32" s="65">
        <f t="shared" si="11"/>
        <v>0</v>
      </c>
      <c r="P32" s="65">
        <f t="shared" si="11"/>
        <v>0</v>
      </c>
      <c r="Q32" s="65">
        <f t="shared" si="11"/>
        <v>0</v>
      </c>
      <c r="R32" s="65">
        <f t="shared" si="11"/>
        <v>0</v>
      </c>
      <c r="S32" s="65">
        <f t="shared" si="11"/>
        <v>0</v>
      </c>
      <c r="T32" s="65">
        <f t="shared" si="11"/>
        <v>0</v>
      </c>
      <c r="U32" s="65">
        <f t="shared" si="11"/>
        <v>0</v>
      </c>
      <c r="V32" s="65">
        <f t="shared" ref="V32:W32" si="12">SUM(V33:V41)</f>
        <v>0</v>
      </c>
      <c r="W32" s="65">
        <f t="shared" si="12"/>
        <v>0</v>
      </c>
    </row>
    <row r="33" spans="3:23">
      <c r="C33" s="35" t="s">
        <v>94</v>
      </c>
      <c r="D33" s="18" t="s">
        <v>103</v>
      </c>
      <c r="E33" s="36" t="s">
        <v>27</v>
      </c>
      <c r="F33" s="29">
        <v>0</v>
      </c>
      <c r="G33" s="25"/>
      <c r="H33" s="25"/>
      <c r="I33" s="43"/>
      <c r="J33" s="27"/>
      <c r="K33" s="25"/>
      <c r="L33" s="29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</row>
    <row r="34" spans="3:23" ht="34.200000000000003">
      <c r="C34" s="35" t="s">
        <v>95</v>
      </c>
      <c r="D34" s="18" t="s">
        <v>104</v>
      </c>
      <c r="E34" s="36" t="s">
        <v>27</v>
      </c>
      <c r="F34" s="29">
        <v>0</v>
      </c>
      <c r="G34" s="25"/>
      <c r="H34" s="25"/>
      <c r="I34" s="43"/>
      <c r="J34" s="27"/>
      <c r="K34" s="25"/>
      <c r="L34" s="29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</row>
    <row r="35" spans="3:23">
      <c r="C35" s="35" t="s">
        <v>96</v>
      </c>
      <c r="D35" s="18" t="s">
        <v>105</v>
      </c>
      <c r="E35" s="36" t="s">
        <v>27</v>
      </c>
      <c r="F35" s="29">
        <v>0</v>
      </c>
      <c r="G35" s="25"/>
      <c r="H35" s="25"/>
      <c r="I35" s="43"/>
      <c r="J35" s="27"/>
      <c r="K35" s="25"/>
      <c r="L35" s="29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</row>
    <row r="36" spans="3:23">
      <c r="C36" s="35" t="s">
        <v>97</v>
      </c>
      <c r="D36" s="18" t="s">
        <v>106</v>
      </c>
      <c r="E36" s="36" t="s">
        <v>27</v>
      </c>
      <c r="F36" s="29">
        <v>0</v>
      </c>
      <c r="G36" s="69"/>
      <c r="H36" s="69"/>
      <c r="I36" s="70"/>
      <c r="J36" s="71"/>
      <c r="K36" s="69"/>
      <c r="L36" s="68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</row>
    <row r="37" spans="3:23">
      <c r="C37" s="35" t="s">
        <v>98</v>
      </c>
      <c r="D37" s="18" t="s">
        <v>107</v>
      </c>
      <c r="E37" s="36" t="s">
        <v>27</v>
      </c>
      <c r="F37" s="29">
        <v>0</v>
      </c>
      <c r="G37" s="69"/>
      <c r="H37" s="69"/>
      <c r="I37" s="70"/>
      <c r="J37" s="71"/>
      <c r="K37" s="69"/>
      <c r="L37" s="68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</row>
    <row r="38" spans="3:23">
      <c r="C38" s="35" t="s">
        <v>99</v>
      </c>
      <c r="D38" s="18" t="s">
        <v>108</v>
      </c>
      <c r="E38" s="36" t="s">
        <v>27</v>
      </c>
      <c r="F38" s="29">
        <v>0</v>
      </c>
      <c r="G38" s="69"/>
      <c r="H38" s="69"/>
      <c r="I38" s="70"/>
      <c r="J38" s="71"/>
      <c r="K38" s="69"/>
      <c r="L38" s="68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</row>
    <row r="39" spans="3:23">
      <c r="C39" s="35" t="s">
        <v>100</v>
      </c>
      <c r="D39" s="18" t="s">
        <v>109</v>
      </c>
      <c r="E39" s="36" t="s">
        <v>27</v>
      </c>
      <c r="F39" s="29">
        <v>0</v>
      </c>
      <c r="G39" s="69"/>
      <c r="H39" s="69"/>
      <c r="I39" s="70"/>
      <c r="J39" s="71"/>
      <c r="K39" s="69"/>
      <c r="L39" s="68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</row>
    <row r="40" spans="3:23">
      <c r="C40" s="35" t="s">
        <v>101</v>
      </c>
      <c r="D40" s="18" t="s">
        <v>110</v>
      </c>
      <c r="E40" s="36" t="s">
        <v>27</v>
      </c>
      <c r="F40" s="29">
        <v>0</v>
      </c>
      <c r="G40" s="69"/>
      <c r="H40" s="69"/>
      <c r="I40" s="70"/>
      <c r="J40" s="71"/>
      <c r="K40" s="69"/>
      <c r="L40" s="68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</row>
    <row r="41" spans="3:23">
      <c r="C41" s="35" t="s">
        <v>102</v>
      </c>
      <c r="D41" s="18" t="s">
        <v>111</v>
      </c>
      <c r="E41" s="36" t="s">
        <v>27</v>
      </c>
      <c r="F41" s="29">
        <v>0</v>
      </c>
      <c r="G41" s="25"/>
      <c r="H41" s="25"/>
      <c r="I41" s="43"/>
      <c r="J41" s="27"/>
      <c r="K41" s="25"/>
      <c r="L41" s="29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</row>
    <row r="42" spans="3:23">
      <c r="C42" s="30" t="s">
        <v>22</v>
      </c>
      <c r="D42" s="31" t="s">
        <v>112</v>
      </c>
      <c r="E42" s="34"/>
      <c r="F42" s="26">
        <f>SUM(F43:F51)</f>
        <v>0</v>
      </c>
      <c r="G42" s="26">
        <f t="shared" ref="G42:U42" si="13">SUM(G43:G51)</f>
        <v>0</v>
      </c>
      <c r="H42" s="26">
        <f t="shared" si="13"/>
        <v>0</v>
      </c>
      <c r="I42" s="26">
        <f t="shared" si="13"/>
        <v>0</v>
      </c>
      <c r="J42" s="26">
        <f t="shared" si="13"/>
        <v>0</v>
      </c>
      <c r="K42" s="26">
        <f t="shared" si="13"/>
        <v>0</v>
      </c>
      <c r="L42" s="26">
        <f t="shared" si="13"/>
        <v>0</v>
      </c>
      <c r="M42" s="26">
        <f t="shared" si="13"/>
        <v>0</v>
      </c>
      <c r="N42" s="26">
        <f t="shared" si="13"/>
        <v>0</v>
      </c>
      <c r="O42" s="26">
        <f t="shared" si="13"/>
        <v>0</v>
      </c>
      <c r="P42" s="26">
        <f t="shared" si="13"/>
        <v>0</v>
      </c>
      <c r="Q42" s="26">
        <f t="shared" si="13"/>
        <v>0</v>
      </c>
      <c r="R42" s="26">
        <f t="shared" si="13"/>
        <v>0</v>
      </c>
      <c r="S42" s="26">
        <f t="shared" si="13"/>
        <v>0</v>
      </c>
      <c r="T42" s="26">
        <f t="shared" si="13"/>
        <v>0</v>
      </c>
      <c r="U42" s="26">
        <f t="shared" si="13"/>
        <v>0</v>
      </c>
      <c r="V42" s="26">
        <f t="shared" ref="V42:W42" si="14">SUM(V43:V51)</f>
        <v>0</v>
      </c>
      <c r="W42" s="26">
        <f t="shared" si="14"/>
        <v>0</v>
      </c>
    </row>
    <row r="43" spans="3:23" ht="12">
      <c r="C43" s="28" t="s">
        <v>113</v>
      </c>
      <c r="D43" s="18" t="s">
        <v>122</v>
      </c>
      <c r="E43" s="28" t="s">
        <v>27</v>
      </c>
      <c r="F43" s="29">
        <v>0</v>
      </c>
      <c r="G43" s="37"/>
      <c r="H43" s="38"/>
      <c r="I43" s="45"/>
      <c r="J43" s="39"/>
      <c r="K43" s="38"/>
      <c r="L43" s="46"/>
      <c r="M43" s="25"/>
      <c r="N43" s="53"/>
      <c r="O43" s="53"/>
      <c r="P43" s="53"/>
      <c r="Q43" s="53"/>
      <c r="R43" s="53"/>
      <c r="S43" s="53"/>
      <c r="T43" s="53"/>
      <c r="U43" s="53"/>
      <c r="V43" s="53"/>
      <c r="W43" s="53"/>
    </row>
    <row r="44" spans="3:23" ht="12">
      <c r="C44" s="28" t="s">
        <v>114</v>
      </c>
      <c r="D44" s="18" t="s">
        <v>123</v>
      </c>
      <c r="E44" s="28" t="s">
        <v>27</v>
      </c>
      <c r="F44" s="29">
        <v>0</v>
      </c>
      <c r="G44" s="37"/>
      <c r="H44" s="38"/>
      <c r="I44" s="45"/>
      <c r="J44" s="39"/>
      <c r="K44" s="38"/>
      <c r="L44" s="46"/>
      <c r="M44" s="25"/>
      <c r="N44" s="53"/>
      <c r="O44" s="53"/>
      <c r="P44" s="53"/>
      <c r="Q44" s="53"/>
      <c r="R44" s="53"/>
      <c r="S44" s="53"/>
      <c r="T44" s="53"/>
      <c r="U44" s="53"/>
      <c r="V44" s="53"/>
      <c r="W44" s="53"/>
    </row>
    <row r="45" spans="3:23" ht="12">
      <c r="C45" s="28" t="s">
        <v>115</v>
      </c>
      <c r="D45" s="18" t="s">
        <v>124</v>
      </c>
      <c r="E45" s="28" t="s">
        <v>27</v>
      </c>
      <c r="F45" s="29">
        <v>0</v>
      </c>
      <c r="G45" s="74"/>
      <c r="H45" s="75"/>
      <c r="I45" s="76"/>
      <c r="J45" s="77"/>
      <c r="K45" s="75"/>
      <c r="L45" s="78"/>
      <c r="M45" s="69"/>
      <c r="N45" s="72"/>
      <c r="O45" s="72"/>
      <c r="P45" s="72"/>
      <c r="Q45" s="72"/>
      <c r="R45" s="72"/>
      <c r="S45" s="72"/>
      <c r="T45" s="72"/>
      <c r="U45" s="72"/>
      <c r="V45" s="72"/>
      <c r="W45" s="72"/>
    </row>
    <row r="46" spans="3:23" ht="12">
      <c r="C46" s="28" t="s">
        <v>116</v>
      </c>
      <c r="D46" s="18" t="s">
        <v>125</v>
      </c>
      <c r="E46" s="28" t="s">
        <v>27</v>
      </c>
      <c r="F46" s="29">
        <v>0</v>
      </c>
      <c r="G46" s="74"/>
      <c r="H46" s="75"/>
      <c r="I46" s="76"/>
      <c r="J46" s="77"/>
      <c r="K46" s="75"/>
      <c r="L46" s="78"/>
      <c r="M46" s="69"/>
      <c r="N46" s="72"/>
      <c r="O46" s="72"/>
      <c r="P46" s="72"/>
      <c r="Q46" s="72"/>
      <c r="R46" s="72"/>
      <c r="S46" s="72"/>
      <c r="T46" s="72"/>
      <c r="U46" s="72"/>
      <c r="V46" s="72"/>
      <c r="W46" s="72"/>
    </row>
    <row r="47" spans="3:23" ht="12">
      <c r="C47" s="28" t="s">
        <v>117</v>
      </c>
      <c r="D47" s="18" t="s">
        <v>126</v>
      </c>
      <c r="E47" s="28" t="s">
        <v>27</v>
      </c>
      <c r="F47" s="29">
        <v>0</v>
      </c>
      <c r="G47" s="74"/>
      <c r="H47" s="75"/>
      <c r="I47" s="76"/>
      <c r="J47" s="77"/>
      <c r="K47" s="75"/>
      <c r="L47" s="78"/>
      <c r="M47" s="69"/>
      <c r="N47" s="72"/>
      <c r="O47" s="72"/>
      <c r="P47" s="72"/>
      <c r="Q47" s="72"/>
      <c r="R47" s="72"/>
      <c r="S47" s="72"/>
      <c r="T47" s="72"/>
      <c r="U47" s="72"/>
      <c r="V47" s="72"/>
      <c r="W47" s="72"/>
    </row>
    <row r="48" spans="3:23" ht="12">
      <c r="C48" s="28" t="s">
        <v>118</v>
      </c>
      <c r="D48" s="18" t="s">
        <v>127</v>
      </c>
      <c r="E48" s="28" t="s">
        <v>27</v>
      </c>
      <c r="F48" s="29">
        <v>0</v>
      </c>
      <c r="G48" s="74"/>
      <c r="H48" s="75"/>
      <c r="I48" s="76"/>
      <c r="J48" s="77"/>
      <c r="K48" s="75"/>
      <c r="L48" s="78"/>
      <c r="M48" s="69"/>
      <c r="N48" s="72"/>
      <c r="O48" s="72"/>
      <c r="P48" s="72"/>
      <c r="Q48" s="72"/>
      <c r="R48" s="72"/>
      <c r="S48" s="72"/>
      <c r="T48" s="72"/>
      <c r="U48" s="72"/>
      <c r="V48" s="72"/>
      <c r="W48" s="72"/>
    </row>
    <row r="49" spans="3:23" ht="12">
      <c r="C49" s="28" t="s">
        <v>119</v>
      </c>
      <c r="D49" s="18" t="s">
        <v>128</v>
      </c>
      <c r="E49" s="28" t="s">
        <v>27</v>
      </c>
      <c r="F49" s="29">
        <v>0</v>
      </c>
      <c r="G49" s="74"/>
      <c r="H49" s="75"/>
      <c r="I49" s="76"/>
      <c r="J49" s="77"/>
      <c r="K49" s="75"/>
      <c r="L49" s="78"/>
      <c r="M49" s="69"/>
      <c r="N49" s="72"/>
      <c r="O49" s="72"/>
      <c r="P49" s="72"/>
      <c r="Q49" s="72"/>
      <c r="R49" s="72"/>
      <c r="S49" s="72"/>
      <c r="T49" s="72"/>
      <c r="U49" s="72"/>
      <c r="V49" s="72"/>
      <c r="W49" s="72"/>
    </row>
    <row r="50" spans="3:23" ht="12">
      <c r="C50" s="28" t="s">
        <v>120</v>
      </c>
      <c r="D50" s="18" t="s">
        <v>129</v>
      </c>
      <c r="E50" s="28" t="s">
        <v>27</v>
      </c>
      <c r="F50" s="29">
        <v>0</v>
      </c>
      <c r="G50" s="74"/>
      <c r="H50" s="75"/>
      <c r="I50" s="76"/>
      <c r="J50" s="77"/>
      <c r="K50" s="75"/>
      <c r="L50" s="78"/>
      <c r="M50" s="69"/>
      <c r="N50" s="72"/>
      <c r="O50" s="72"/>
      <c r="P50" s="72"/>
      <c r="Q50" s="72"/>
      <c r="R50" s="72"/>
      <c r="S50" s="72"/>
      <c r="T50" s="72"/>
      <c r="U50" s="72"/>
      <c r="V50" s="72"/>
      <c r="W50" s="72"/>
    </row>
    <row r="51" spans="3:23" ht="12">
      <c r="C51" s="28" t="s">
        <v>121</v>
      </c>
      <c r="D51" s="18" t="s">
        <v>130</v>
      </c>
      <c r="E51" s="28" t="s">
        <v>27</v>
      </c>
      <c r="F51" s="29">
        <v>0</v>
      </c>
      <c r="G51" s="37"/>
      <c r="H51" s="38"/>
      <c r="I51" s="45"/>
      <c r="J51" s="39"/>
      <c r="K51" s="38"/>
      <c r="L51" s="46"/>
      <c r="M51" s="25"/>
      <c r="N51" s="53"/>
      <c r="O51" s="53"/>
      <c r="P51" s="53"/>
      <c r="Q51" s="53"/>
      <c r="R51" s="53"/>
      <c r="S51" s="53"/>
      <c r="T51" s="53"/>
      <c r="U51" s="53"/>
      <c r="V51" s="53"/>
      <c r="W51" s="53"/>
    </row>
    <row r="52" spans="3:23" ht="13.8">
      <c r="C52" s="57" t="s">
        <v>6</v>
      </c>
      <c r="D52" s="19" t="s">
        <v>18</v>
      </c>
      <c r="E52" s="20"/>
      <c r="F52" s="49">
        <f>F53</f>
        <v>0</v>
      </c>
      <c r="G52" s="49">
        <f t="shared" ref="G52:W52" si="15">G53</f>
        <v>0</v>
      </c>
      <c r="H52" s="49">
        <f t="shared" si="15"/>
        <v>0</v>
      </c>
      <c r="I52" s="49">
        <f t="shared" si="15"/>
        <v>0</v>
      </c>
      <c r="J52" s="49">
        <f t="shared" si="15"/>
        <v>0</v>
      </c>
      <c r="K52" s="49">
        <f t="shared" si="15"/>
        <v>0</v>
      </c>
      <c r="L52" s="49">
        <f t="shared" si="15"/>
        <v>0</v>
      </c>
      <c r="M52" s="49">
        <f t="shared" si="15"/>
        <v>0</v>
      </c>
      <c r="N52" s="49">
        <f t="shared" si="15"/>
        <v>0</v>
      </c>
      <c r="O52" s="49">
        <f t="shared" si="15"/>
        <v>0</v>
      </c>
      <c r="P52" s="49">
        <f t="shared" si="15"/>
        <v>0</v>
      </c>
      <c r="Q52" s="49">
        <f t="shared" si="15"/>
        <v>0</v>
      </c>
      <c r="R52" s="49">
        <f t="shared" si="15"/>
        <v>0</v>
      </c>
      <c r="S52" s="49">
        <f t="shared" si="15"/>
        <v>0</v>
      </c>
      <c r="T52" s="49">
        <f t="shared" si="15"/>
        <v>0</v>
      </c>
      <c r="U52" s="49">
        <f t="shared" si="15"/>
        <v>0</v>
      </c>
      <c r="V52" s="49">
        <f t="shared" si="15"/>
        <v>0</v>
      </c>
      <c r="W52" s="49">
        <f t="shared" si="15"/>
        <v>0</v>
      </c>
    </row>
    <row r="53" spans="3:23">
      <c r="C53" s="62" t="s">
        <v>7</v>
      </c>
      <c r="D53" s="63" t="s">
        <v>18</v>
      </c>
      <c r="E53" s="64"/>
      <c r="F53" s="65">
        <f>SUM(F54:F60)</f>
        <v>0</v>
      </c>
      <c r="G53" s="65">
        <f t="shared" ref="G53:U53" si="16">SUM(G54:G60)</f>
        <v>0</v>
      </c>
      <c r="H53" s="65">
        <f t="shared" si="16"/>
        <v>0</v>
      </c>
      <c r="I53" s="65">
        <f t="shared" si="16"/>
        <v>0</v>
      </c>
      <c r="J53" s="65">
        <f t="shared" si="16"/>
        <v>0</v>
      </c>
      <c r="K53" s="65">
        <f t="shared" si="16"/>
        <v>0</v>
      </c>
      <c r="L53" s="65">
        <f t="shared" si="16"/>
        <v>0</v>
      </c>
      <c r="M53" s="65">
        <f t="shared" si="16"/>
        <v>0</v>
      </c>
      <c r="N53" s="65">
        <f t="shared" si="16"/>
        <v>0</v>
      </c>
      <c r="O53" s="65">
        <f t="shared" si="16"/>
        <v>0</v>
      </c>
      <c r="P53" s="65">
        <f t="shared" si="16"/>
        <v>0</v>
      </c>
      <c r="Q53" s="65">
        <f t="shared" si="16"/>
        <v>0</v>
      </c>
      <c r="R53" s="65">
        <f t="shared" si="16"/>
        <v>0</v>
      </c>
      <c r="S53" s="65">
        <f t="shared" si="16"/>
        <v>0</v>
      </c>
      <c r="T53" s="65">
        <f t="shared" si="16"/>
        <v>0</v>
      </c>
      <c r="U53" s="65">
        <f t="shared" si="16"/>
        <v>0</v>
      </c>
      <c r="V53" s="65">
        <f t="shared" ref="V53:W53" si="17">SUM(V54:V60)</f>
        <v>0</v>
      </c>
      <c r="W53" s="65">
        <f t="shared" si="17"/>
        <v>0</v>
      </c>
    </row>
    <row r="54" spans="3:23">
      <c r="C54" s="28" t="s">
        <v>131</v>
      </c>
      <c r="D54" s="18" t="s">
        <v>138</v>
      </c>
      <c r="E54" s="14" t="s">
        <v>27</v>
      </c>
      <c r="F54" s="29">
        <v>0</v>
      </c>
      <c r="G54" s="25"/>
      <c r="H54" s="25"/>
      <c r="I54" s="43"/>
      <c r="J54" s="27"/>
      <c r="K54" s="25"/>
      <c r="L54" s="29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</row>
    <row r="55" spans="3:23">
      <c r="C55" s="28" t="s">
        <v>132</v>
      </c>
      <c r="D55" s="18" t="s">
        <v>139</v>
      </c>
      <c r="E55" s="14" t="s">
        <v>27</v>
      </c>
      <c r="F55" s="29">
        <v>0</v>
      </c>
      <c r="G55" s="25"/>
      <c r="H55" s="25"/>
      <c r="I55" s="43"/>
      <c r="J55" s="27"/>
      <c r="K55" s="25"/>
      <c r="L55" s="29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</row>
    <row r="56" spans="3:23">
      <c r="C56" s="28" t="s">
        <v>133</v>
      </c>
      <c r="D56" s="18" t="s">
        <v>140</v>
      </c>
      <c r="E56" s="14" t="s">
        <v>27</v>
      </c>
      <c r="F56" s="29">
        <v>0</v>
      </c>
      <c r="G56" s="25"/>
      <c r="H56" s="25"/>
      <c r="I56" s="43"/>
      <c r="J56" s="27"/>
      <c r="K56" s="25"/>
      <c r="L56" s="29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</row>
    <row r="57" spans="3:23">
      <c r="C57" s="28" t="s">
        <v>134</v>
      </c>
      <c r="D57" s="18" t="s">
        <v>141</v>
      </c>
      <c r="E57" s="14" t="s">
        <v>27</v>
      </c>
      <c r="F57" s="29">
        <v>0</v>
      </c>
      <c r="G57" s="25"/>
      <c r="H57" s="25"/>
      <c r="I57" s="43"/>
      <c r="J57" s="27"/>
      <c r="K57" s="25"/>
      <c r="L57" s="29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</row>
    <row r="58" spans="3:23">
      <c r="C58" s="28" t="s">
        <v>135</v>
      </c>
      <c r="D58" s="18" t="s">
        <v>142</v>
      </c>
      <c r="E58" s="14" t="s">
        <v>27</v>
      </c>
      <c r="F58" s="29">
        <v>0</v>
      </c>
      <c r="G58" s="25"/>
      <c r="H58" s="25"/>
      <c r="I58" s="43"/>
      <c r="J58" s="27"/>
      <c r="K58" s="25"/>
      <c r="L58" s="29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</row>
    <row r="59" spans="3:23">
      <c r="C59" s="28" t="s">
        <v>136</v>
      </c>
      <c r="D59" s="18" t="s">
        <v>143</v>
      </c>
      <c r="E59" s="14" t="s">
        <v>27</v>
      </c>
      <c r="F59" s="29">
        <v>0</v>
      </c>
      <c r="G59" s="25"/>
      <c r="H59" s="25"/>
      <c r="I59" s="43"/>
      <c r="J59" s="27"/>
      <c r="K59" s="25"/>
      <c r="L59" s="29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</row>
    <row r="60" spans="3:23">
      <c r="C60" s="28" t="s">
        <v>137</v>
      </c>
      <c r="D60" s="18" t="s">
        <v>144</v>
      </c>
      <c r="E60" s="14" t="s">
        <v>27</v>
      </c>
      <c r="F60" s="29">
        <v>0</v>
      </c>
      <c r="G60" s="25"/>
      <c r="H60" s="25"/>
      <c r="I60" s="43"/>
      <c r="J60" s="27"/>
      <c r="K60" s="25"/>
      <c r="L60" s="29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</row>
    <row r="61" spans="3:23" ht="13.8">
      <c r="C61" s="57" t="s">
        <v>11</v>
      </c>
      <c r="D61" s="19" t="s">
        <v>145</v>
      </c>
      <c r="E61" s="20"/>
      <c r="F61" s="49">
        <f>F62+F73</f>
        <v>0</v>
      </c>
      <c r="G61" s="49">
        <f t="shared" ref="G61:U61" si="18">G62+G73</f>
        <v>0</v>
      </c>
      <c r="H61" s="49">
        <f t="shared" si="18"/>
        <v>0</v>
      </c>
      <c r="I61" s="49">
        <f t="shared" si="18"/>
        <v>0</v>
      </c>
      <c r="J61" s="49">
        <f t="shared" si="18"/>
        <v>0</v>
      </c>
      <c r="K61" s="49">
        <f t="shared" si="18"/>
        <v>0</v>
      </c>
      <c r="L61" s="49">
        <f t="shared" si="18"/>
        <v>0</v>
      </c>
      <c r="M61" s="49">
        <f t="shared" si="18"/>
        <v>0</v>
      </c>
      <c r="N61" s="49">
        <f t="shared" si="18"/>
        <v>0</v>
      </c>
      <c r="O61" s="49">
        <f t="shared" si="18"/>
        <v>0</v>
      </c>
      <c r="P61" s="49">
        <f t="shared" si="18"/>
        <v>0</v>
      </c>
      <c r="Q61" s="49">
        <f t="shared" si="18"/>
        <v>0</v>
      </c>
      <c r="R61" s="49">
        <f t="shared" si="18"/>
        <v>0</v>
      </c>
      <c r="S61" s="49">
        <f t="shared" si="18"/>
        <v>0</v>
      </c>
      <c r="T61" s="49">
        <f t="shared" si="18"/>
        <v>0</v>
      </c>
      <c r="U61" s="49">
        <f t="shared" si="18"/>
        <v>0</v>
      </c>
      <c r="V61" s="49">
        <f t="shared" ref="V61:W61" si="19">V62+V73</f>
        <v>0</v>
      </c>
      <c r="W61" s="49">
        <f t="shared" si="19"/>
        <v>0</v>
      </c>
    </row>
    <row r="62" spans="3:23">
      <c r="C62" s="30" t="s">
        <v>26</v>
      </c>
      <c r="D62" s="31" t="s">
        <v>146</v>
      </c>
      <c r="E62" s="32"/>
      <c r="F62" s="26">
        <f>SUM(F63:F72)</f>
        <v>0</v>
      </c>
      <c r="G62" s="26">
        <f t="shared" ref="G62:U62" si="20">SUM(G63:G72)</f>
        <v>0</v>
      </c>
      <c r="H62" s="26">
        <f t="shared" si="20"/>
        <v>0</v>
      </c>
      <c r="I62" s="26">
        <f t="shared" si="20"/>
        <v>0</v>
      </c>
      <c r="J62" s="26">
        <f t="shared" si="20"/>
        <v>0</v>
      </c>
      <c r="K62" s="26">
        <f t="shared" si="20"/>
        <v>0</v>
      </c>
      <c r="L62" s="26">
        <f t="shared" si="20"/>
        <v>0</v>
      </c>
      <c r="M62" s="26">
        <f t="shared" si="20"/>
        <v>0</v>
      </c>
      <c r="N62" s="26">
        <f t="shared" si="20"/>
        <v>0</v>
      </c>
      <c r="O62" s="26">
        <f t="shared" si="20"/>
        <v>0</v>
      </c>
      <c r="P62" s="26">
        <f t="shared" si="20"/>
        <v>0</v>
      </c>
      <c r="Q62" s="26">
        <f t="shared" si="20"/>
        <v>0</v>
      </c>
      <c r="R62" s="26">
        <f t="shared" si="20"/>
        <v>0</v>
      </c>
      <c r="S62" s="26">
        <f t="shared" si="20"/>
        <v>0</v>
      </c>
      <c r="T62" s="26">
        <f t="shared" si="20"/>
        <v>0</v>
      </c>
      <c r="U62" s="26">
        <f t="shared" si="20"/>
        <v>0</v>
      </c>
      <c r="V62" s="26">
        <f t="shared" ref="V62:W62" si="21">SUM(V63:V72)</f>
        <v>0</v>
      </c>
      <c r="W62" s="26">
        <f t="shared" si="21"/>
        <v>0</v>
      </c>
    </row>
    <row r="63" spans="3:23">
      <c r="C63" s="28" t="s">
        <v>152</v>
      </c>
      <c r="D63" s="18" t="s">
        <v>157</v>
      </c>
      <c r="E63" s="14" t="s">
        <v>27</v>
      </c>
      <c r="F63" s="29">
        <v>0</v>
      </c>
      <c r="G63" s="25"/>
      <c r="H63" s="25"/>
      <c r="I63" s="43"/>
      <c r="J63" s="27"/>
      <c r="K63" s="25"/>
      <c r="L63" s="29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</row>
    <row r="64" spans="3:23">
      <c r="C64" s="28" t="s">
        <v>147</v>
      </c>
      <c r="D64" s="18" t="s">
        <v>158</v>
      </c>
      <c r="E64" s="14" t="s">
        <v>27</v>
      </c>
      <c r="F64" s="29">
        <v>0</v>
      </c>
      <c r="G64" s="25"/>
      <c r="H64" s="25"/>
      <c r="I64" s="43"/>
      <c r="J64" s="27"/>
      <c r="K64" s="25"/>
      <c r="L64" s="29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</row>
    <row r="65" spans="3:23">
      <c r="C65" s="28" t="s">
        <v>148</v>
      </c>
      <c r="D65" s="18" t="s">
        <v>159</v>
      </c>
      <c r="E65" s="14" t="s">
        <v>27</v>
      </c>
      <c r="F65" s="29">
        <v>0</v>
      </c>
      <c r="G65" s="25"/>
      <c r="H65" s="25"/>
      <c r="I65" s="43"/>
      <c r="J65" s="27"/>
      <c r="K65" s="25"/>
      <c r="L65" s="29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</row>
    <row r="66" spans="3:23">
      <c r="C66" s="28" t="s">
        <v>149</v>
      </c>
      <c r="D66" s="18" t="s">
        <v>160</v>
      </c>
      <c r="E66" s="14" t="s">
        <v>27</v>
      </c>
      <c r="F66" s="29">
        <v>0</v>
      </c>
      <c r="G66" s="25"/>
      <c r="H66" s="25"/>
      <c r="I66" s="43"/>
      <c r="J66" s="27"/>
      <c r="K66" s="25"/>
      <c r="L66" s="29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</row>
    <row r="67" spans="3:23">
      <c r="C67" s="28" t="s">
        <v>150</v>
      </c>
      <c r="D67" s="18" t="s">
        <v>161</v>
      </c>
      <c r="E67" s="14" t="s">
        <v>27</v>
      </c>
      <c r="F67" s="29">
        <v>0</v>
      </c>
      <c r="G67" s="25"/>
      <c r="H67" s="25"/>
      <c r="I67" s="43"/>
      <c r="J67" s="27"/>
      <c r="K67" s="25"/>
      <c r="L67" s="29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</row>
    <row r="68" spans="3:23">
      <c r="C68" s="28" t="s">
        <v>151</v>
      </c>
      <c r="D68" s="18" t="s">
        <v>162</v>
      </c>
      <c r="E68" s="14" t="s">
        <v>27</v>
      </c>
      <c r="F68" s="29">
        <v>0</v>
      </c>
      <c r="G68" s="25"/>
      <c r="H68" s="25"/>
      <c r="I68" s="43"/>
      <c r="J68" s="27"/>
      <c r="K68" s="25"/>
      <c r="L68" s="29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</row>
    <row r="69" spans="3:23">
      <c r="C69" s="28" t="s">
        <v>153</v>
      </c>
      <c r="D69" s="18" t="s">
        <v>163</v>
      </c>
      <c r="E69" s="14" t="s">
        <v>27</v>
      </c>
      <c r="F69" s="29">
        <v>0</v>
      </c>
      <c r="G69" s="69"/>
      <c r="H69" s="69"/>
      <c r="I69" s="70"/>
      <c r="J69" s="71"/>
      <c r="K69" s="69"/>
      <c r="L69" s="68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</row>
    <row r="70" spans="3:23">
      <c r="C70" s="28" t="s">
        <v>154</v>
      </c>
      <c r="D70" s="18" t="s">
        <v>164</v>
      </c>
      <c r="E70" s="14" t="s">
        <v>27</v>
      </c>
      <c r="F70" s="29">
        <v>0</v>
      </c>
      <c r="G70" s="69"/>
      <c r="H70" s="69"/>
      <c r="I70" s="70"/>
      <c r="J70" s="71"/>
      <c r="K70" s="69"/>
      <c r="L70" s="68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</row>
    <row r="71" spans="3:23">
      <c r="C71" s="28" t="s">
        <v>155</v>
      </c>
      <c r="D71" s="18" t="s">
        <v>165</v>
      </c>
      <c r="E71" s="14" t="s">
        <v>27</v>
      </c>
      <c r="F71" s="29">
        <v>0</v>
      </c>
      <c r="G71" s="69"/>
      <c r="H71" s="69"/>
      <c r="I71" s="70"/>
      <c r="J71" s="71"/>
      <c r="K71" s="69"/>
      <c r="L71" s="68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</row>
    <row r="72" spans="3:23">
      <c r="C72" s="28" t="s">
        <v>156</v>
      </c>
      <c r="D72" s="18" t="s">
        <v>166</v>
      </c>
      <c r="E72" s="14" t="s">
        <v>27</v>
      </c>
      <c r="F72" s="29">
        <v>0</v>
      </c>
      <c r="G72" s="25"/>
      <c r="H72" s="25"/>
      <c r="I72" s="43"/>
      <c r="J72" s="27"/>
      <c r="K72" s="25"/>
      <c r="L72" s="29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</row>
    <row r="73" spans="3:23">
      <c r="C73" s="30" t="s">
        <v>25</v>
      </c>
      <c r="D73" s="31" t="s">
        <v>167</v>
      </c>
      <c r="E73" s="32"/>
      <c r="F73" s="26">
        <f>SUM(F74:F111)</f>
        <v>0</v>
      </c>
      <c r="G73" s="26">
        <f t="shared" ref="G73:U73" si="22">SUM(G74:G111)</f>
        <v>0</v>
      </c>
      <c r="H73" s="26">
        <f t="shared" si="22"/>
        <v>0</v>
      </c>
      <c r="I73" s="26">
        <f t="shared" si="22"/>
        <v>0</v>
      </c>
      <c r="J73" s="26">
        <f t="shared" si="22"/>
        <v>0</v>
      </c>
      <c r="K73" s="26">
        <f t="shared" si="22"/>
        <v>0</v>
      </c>
      <c r="L73" s="26">
        <f t="shared" si="22"/>
        <v>0</v>
      </c>
      <c r="M73" s="26">
        <f t="shared" si="22"/>
        <v>0</v>
      </c>
      <c r="N73" s="26">
        <f t="shared" si="22"/>
        <v>0</v>
      </c>
      <c r="O73" s="26">
        <f t="shared" si="22"/>
        <v>0</v>
      </c>
      <c r="P73" s="26">
        <f t="shared" si="22"/>
        <v>0</v>
      </c>
      <c r="Q73" s="26">
        <f t="shared" si="22"/>
        <v>0</v>
      </c>
      <c r="R73" s="26">
        <f t="shared" si="22"/>
        <v>0</v>
      </c>
      <c r="S73" s="26">
        <f t="shared" si="22"/>
        <v>0</v>
      </c>
      <c r="T73" s="26">
        <f t="shared" si="22"/>
        <v>0</v>
      </c>
      <c r="U73" s="26">
        <f t="shared" si="22"/>
        <v>0</v>
      </c>
      <c r="V73" s="26">
        <f t="shared" ref="V73:W73" si="23">SUM(V74:V111)</f>
        <v>0</v>
      </c>
      <c r="W73" s="26">
        <f t="shared" si="23"/>
        <v>0</v>
      </c>
    </row>
    <row r="74" spans="3:23" ht="11.4" customHeight="1">
      <c r="C74" s="28" t="s">
        <v>168</v>
      </c>
      <c r="D74" s="18" t="s">
        <v>206</v>
      </c>
      <c r="E74" s="14" t="s">
        <v>27</v>
      </c>
      <c r="F74" s="29">
        <v>0</v>
      </c>
      <c r="G74" s="25"/>
      <c r="H74" s="25"/>
      <c r="I74" s="43"/>
      <c r="J74" s="27"/>
      <c r="K74" s="25"/>
      <c r="L74" s="29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</row>
    <row r="75" spans="3:23" ht="11.4" customHeight="1">
      <c r="C75" s="28" t="s">
        <v>169</v>
      </c>
      <c r="D75" s="18" t="s">
        <v>207</v>
      </c>
      <c r="E75" s="14" t="s">
        <v>27</v>
      </c>
      <c r="F75" s="29">
        <v>0</v>
      </c>
      <c r="G75" s="25"/>
      <c r="H75" s="25"/>
      <c r="I75" s="43"/>
      <c r="J75" s="27"/>
      <c r="K75" s="25"/>
      <c r="L75" s="29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</row>
    <row r="76" spans="3:23" ht="11.4" customHeight="1">
      <c r="C76" s="28" t="s">
        <v>170</v>
      </c>
      <c r="D76" s="18" t="s">
        <v>208</v>
      </c>
      <c r="E76" s="14" t="s">
        <v>27</v>
      </c>
      <c r="F76" s="29">
        <v>0</v>
      </c>
      <c r="G76" s="25"/>
      <c r="H76" s="25"/>
      <c r="I76" s="43"/>
      <c r="J76" s="27"/>
      <c r="K76" s="25"/>
      <c r="L76" s="29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</row>
    <row r="77" spans="3:23" ht="11.4" customHeight="1">
      <c r="C77" s="28" t="s">
        <v>171</v>
      </c>
      <c r="D77" s="18" t="s">
        <v>209</v>
      </c>
      <c r="E77" s="14" t="s">
        <v>27</v>
      </c>
      <c r="F77" s="29">
        <v>0</v>
      </c>
      <c r="G77" s="25"/>
      <c r="H77" s="25"/>
      <c r="I77" s="43"/>
      <c r="J77" s="27"/>
      <c r="K77" s="25"/>
      <c r="L77" s="29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</row>
    <row r="78" spans="3:23" ht="11.4" customHeight="1">
      <c r="C78" s="28" t="s">
        <v>172</v>
      </c>
      <c r="D78" s="18" t="s">
        <v>210</v>
      </c>
      <c r="E78" s="14" t="s">
        <v>27</v>
      </c>
      <c r="F78" s="29">
        <v>0</v>
      </c>
      <c r="G78" s="25"/>
      <c r="H78" s="25"/>
      <c r="I78" s="43"/>
      <c r="J78" s="27"/>
      <c r="K78" s="25"/>
      <c r="L78" s="29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</row>
    <row r="79" spans="3:23" ht="11.4" customHeight="1">
      <c r="C79" s="28" t="s">
        <v>173</v>
      </c>
      <c r="D79" s="18" t="s">
        <v>211</v>
      </c>
      <c r="E79" s="14" t="s">
        <v>27</v>
      </c>
      <c r="F79" s="29">
        <v>0</v>
      </c>
      <c r="G79" s="25"/>
      <c r="H79" s="25"/>
      <c r="I79" s="43"/>
      <c r="J79" s="27"/>
      <c r="K79" s="25"/>
      <c r="L79" s="29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</row>
    <row r="80" spans="3:23" ht="11.4" customHeight="1">
      <c r="C80" s="28" t="s">
        <v>174</v>
      </c>
      <c r="D80" s="18" t="s">
        <v>212</v>
      </c>
      <c r="E80" s="14" t="s">
        <v>27</v>
      </c>
      <c r="F80" s="29">
        <v>0</v>
      </c>
      <c r="G80" s="25"/>
      <c r="H80" s="25"/>
      <c r="I80" s="43"/>
      <c r="J80" s="27"/>
      <c r="K80" s="25"/>
      <c r="L80" s="29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</row>
    <row r="81" spans="3:23" ht="11.4" customHeight="1">
      <c r="C81" s="28" t="s">
        <v>175</v>
      </c>
      <c r="D81" s="18" t="s">
        <v>213</v>
      </c>
      <c r="E81" s="14" t="s">
        <v>27</v>
      </c>
      <c r="F81" s="29">
        <v>0</v>
      </c>
      <c r="G81" s="25"/>
      <c r="H81" s="25"/>
      <c r="I81" s="43"/>
      <c r="J81" s="27"/>
      <c r="K81" s="25"/>
      <c r="L81" s="29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</row>
    <row r="82" spans="3:23" ht="11.4" customHeight="1">
      <c r="C82" s="28" t="s">
        <v>176</v>
      </c>
      <c r="D82" s="18" t="s">
        <v>214</v>
      </c>
      <c r="E82" s="14" t="s">
        <v>27</v>
      </c>
      <c r="F82" s="29">
        <v>0</v>
      </c>
      <c r="G82" s="25"/>
      <c r="H82" s="25"/>
      <c r="I82" s="43"/>
      <c r="J82" s="27"/>
      <c r="K82" s="25"/>
      <c r="L82" s="29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</row>
    <row r="83" spans="3:23" ht="11.4" customHeight="1">
      <c r="C83" s="28" t="s">
        <v>177</v>
      </c>
      <c r="D83" s="18" t="s">
        <v>215</v>
      </c>
      <c r="E83" s="14" t="s">
        <v>27</v>
      </c>
      <c r="F83" s="29">
        <v>0</v>
      </c>
      <c r="G83" s="25"/>
      <c r="H83" s="25"/>
      <c r="I83" s="43"/>
      <c r="J83" s="27"/>
      <c r="K83" s="25"/>
      <c r="L83" s="29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</row>
    <row r="84" spans="3:23" ht="11.4" customHeight="1">
      <c r="C84" s="28" t="s">
        <v>178</v>
      </c>
      <c r="D84" s="18" t="s">
        <v>216</v>
      </c>
      <c r="E84" s="14" t="s">
        <v>27</v>
      </c>
      <c r="F84" s="29">
        <v>0</v>
      </c>
      <c r="G84" s="25"/>
      <c r="H84" s="25"/>
      <c r="I84" s="43"/>
      <c r="J84" s="27"/>
      <c r="K84" s="25"/>
      <c r="L84" s="29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</row>
    <row r="85" spans="3:23" ht="11.4" customHeight="1">
      <c r="C85" s="28" t="s">
        <v>179</v>
      </c>
      <c r="D85" s="18" t="s">
        <v>217</v>
      </c>
      <c r="E85" s="14" t="s">
        <v>27</v>
      </c>
      <c r="F85" s="29">
        <v>0</v>
      </c>
      <c r="G85" s="25"/>
      <c r="H85" s="25"/>
      <c r="I85" s="43"/>
      <c r="J85" s="27"/>
      <c r="K85" s="25"/>
      <c r="L85" s="29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</row>
    <row r="86" spans="3:23" ht="11.4" customHeight="1">
      <c r="C86" s="28" t="s">
        <v>180</v>
      </c>
      <c r="D86" s="18" t="s">
        <v>218</v>
      </c>
      <c r="E86" s="14" t="s">
        <v>27</v>
      </c>
      <c r="F86" s="29">
        <v>0</v>
      </c>
      <c r="G86" s="25"/>
      <c r="H86" s="25"/>
      <c r="I86" s="43"/>
      <c r="J86" s="27"/>
      <c r="K86" s="25"/>
      <c r="L86" s="29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</row>
    <row r="87" spans="3:23" ht="11.4" customHeight="1">
      <c r="C87" s="28" t="s">
        <v>181</v>
      </c>
      <c r="D87" s="18" t="s">
        <v>219</v>
      </c>
      <c r="E87" s="14" t="s">
        <v>27</v>
      </c>
      <c r="F87" s="29">
        <v>0</v>
      </c>
      <c r="G87" s="69"/>
      <c r="H87" s="69"/>
      <c r="I87" s="70"/>
      <c r="J87" s="71"/>
      <c r="K87" s="69"/>
      <c r="L87" s="68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</row>
    <row r="88" spans="3:23" ht="11.4" customHeight="1">
      <c r="C88" s="28" t="s">
        <v>182</v>
      </c>
      <c r="D88" s="18" t="s">
        <v>220</v>
      </c>
      <c r="E88" s="14" t="s">
        <v>27</v>
      </c>
      <c r="F88" s="29">
        <v>0</v>
      </c>
      <c r="G88" s="69"/>
      <c r="H88" s="69"/>
      <c r="I88" s="70"/>
      <c r="J88" s="71"/>
      <c r="K88" s="69"/>
      <c r="L88" s="68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</row>
    <row r="89" spans="3:23" ht="11.4" customHeight="1">
      <c r="C89" s="28" t="s">
        <v>183</v>
      </c>
      <c r="D89" s="18" t="s">
        <v>221</v>
      </c>
      <c r="E89" s="14" t="s">
        <v>27</v>
      </c>
      <c r="F89" s="29">
        <v>0</v>
      </c>
      <c r="G89" s="69"/>
      <c r="H89" s="69"/>
      <c r="I89" s="70"/>
      <c r="J89" s="71"/>
      <c r="K89" s="69"/>
      <c r="L89" s="68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</row>
    <row r="90" spans="3:23" ht="11.4" customHeight="1">
      <c r="C90" s="28" t="s">
        <v>184</v>
      </c>
      <c r="D90" s="18" t="s">
        <v>222</v>
      </c>
      <c r="E90" s="14" t="s">
        <v>27</v>
      </c>
      <c r="F90" s="29">
        <v>0</v>
      </c>
      <c r="G90" s="69"/>
      <c r="H90" s="69"/>
      <c r="I90" s="70"/>
      <c r="J90" s="71"/>
      <c r="K90" s="69"/>
      <c r="L90" s="68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</row>
    <row r="91" spans="3:23" ht="11.4" customHeight="1">
      <c r="C91" s="28" t="s">
        <v>185</v>
      </c>
      <c r="D91" s="18" t="s">
        <v>223</v>
      </c>
      <c r="E91" s="14" t="s">
        <v>27</v>
      </c>
      <c r="F91" s="29">
        <v>0</v>
      </c>
      <c r="G91" s="69"/>
      <c r="H91" s="69"/>
      <c r="I91" s="70"/>
      <c r="J91" s="71"/>
      <c r="K91" s="69"/>
      <c r="L91" s="68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</row>
    <row r="92" spans="3:23" ht="11.4" customHeight="1">
      <c r="C92" s="28" t="s">
        <v>186</v>
      </c>
      <c r="D92" s="18" t="s">
        <v>224</v>
      </c>
      <c r="E92" s="14" t="s">
        <v>27</v>
      </c>
      <c r="F92" s="29">
        <v>0</v>
      </c>
      <c r="G92" s="69"/>
      <c r="H92" s="69"/>
      <c r="I92" s="70"/>
      <c r="J92" s="71"/>
      <c r="K92" s="69"/>
      <c r="L92" s="68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</row>
    <row r="93" spans="3:23" ht="11.4" customHeight="1">
      <c r="C93" s="28" t="s">
        <v>187</v>
      </c>
      <c r="D93" s="18" t="s">
        <v>225</v>
      </c>
      <c r="E93" s="14" t="s">
        <v>27</v>
      </c>
      <c r="F93" s="29">
        <v>0</v>
      </c>
      <c r="G93" s="69"/>
      <c r="H93" s="69"/>
      <c r="I93" s="70"/>
      <c r="J93" s="71"/>
      <c r="K93" s="69"/>
      <c r="L93" s="68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</row>
    <row r="94" spans="3:23" ht="11.4" customHeight="1">
      <c r="C94" s="28" t="s">
        <v>188</v>
      </c>
      <c r="D94" s="18" t="s">
        <v>226</v>
      </c>
      <c r="E94" s="14" t="s">
        <v>27</v>
      </c>
      <c r="F94" s="29">
        <v>0</v>
      </c>
      <c r="G94" s="69"/>
      <c r="H94" s="69"/>
      <c r="I94" s="70"/>
      <c r="J94" s="71"/>
      <c r="K94" s="69"/>
      <c r="L94" s="68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</row>
    <row r="95" spans="3:23" ht="11.4" customHeight="1">
      <c r="C95" s="28" t="s">
        <v>189</v>
      </c>
      <c r="D95" s="18" t="s">
        <v>227</v>
      </c>
      <c r="E95" s="14" t="s">
        <v>27</v>
      </c>
      <c r="F95" s="29">
        <v>0</v>
      </c>
      <c r="G95" s="69"/>
      <c r="H95" s="69"/>
      <c r="I95" s="70"/>
      <c r="J95" s="71"/>
      <c r="K95" s="69"/>
      <c r="L95" s="68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</row>
    <row r="96" spans="3:23" ht="11.4" customHeight="1">
      <c r="C96" s="28" t="s">
        <v>190</v>
      </c>
      <c r="D96" s="18" t="s">
        <v>228</v>
      </c>
      <c r="E96" s="14" t="s">
        <v>27</v>
      </c>
      <c r="F96" s="29">
        <v>0</v>
      </c>
      <c r="G96" s="69"/>
      <c r="H96" s="69"/>
      <c r="I96" s="70"/>
      <c r="J96" s="71"/>
      <c r="K96" s="69"/>
      <c r="L96" s="68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</row>
    <row r="97" spans="3:23" ht="11.4" customHeight="1">
      <c r="C97" s="28" t="s">
        <v>191</v>
      </c>
      <c r="D97" s="18" t="s">
        <v>229</v>
      </c>
      <c r="E97" s="14" t="s">
        <v>27</v>
      </c>
      <c r="F97" s="29">
        <v>0</v>
      </c>
      <c r="G97" s="69"/>
      <c r="H97" s="69"/>
      <c r="I97" s="70"/>
      <c r="J97" s="71"/>
      <c r="K97" s="69"/>
      <c r="L97" s="68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</row>
    <row r="98" spans="3:23" ht="11.4" customHeight="1">
      <c r="C98" s="28" t="s">
        <v>192</v>
      </c>
      <c r="D98" s="18" t="s">
        <v>230</v>
      </c>
      <c r="E98" s="14" t="s">
        <v>27</v>
      </c>
      <c r="F98" s="29">
        <v>0</v>
      </c>
      <c r="G98" s="69"/>
      <c r="H98" s="69"/>
      <c r="I98" s="70"/>
      <c r="J98" s="71"/>
      <c r="K98" s="69"/>
      <c r="L98" s="68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</row>
    <row r="99" spans="3:23" ht="11.4" customHeight="1">
      <c r="C99" s="28" t="s">
        <v>193</v>
      </c>
      <c r="D99" s="18" t="s">
        <v>231</v>
      </c>
      <c r="E99" s="14" t="s">
        <v>27</v>
      </c>
      <c r="F99" s="29">
        <v>0</v>
      </c>
      <c r="G99" s="69"/>
      <c r="H99" s="69"/>
      <c r="I99" s="70"/>
      <c r="J99" s="71"/>
      <c r="K99" s="69"/>
      <c r="L99" s="68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</row>
    <row r="100" spans="3:23" ht="11.4" customHeight="1">
      <c r="C100" s="28" t="s">
        <v>194</v>
      </c>
      <c r="D100" s="18" t="s">
        <v>232</v>
      </c>
      <c r="E100" s="14" t="s">
        <v>27</v>
      </c>
      <c r="F100" s="29">
        <v>0</v>
      </c>
      <c r="G100" s="69"/>
      <c r="H100" s="69"/>
      <c r="I100" s="70"/>
      <c r="J100" s="71"/>
      <c r="K100" s="69"/>
      <c r="L100" s="68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</row>
    <row r="101" spans="3:23" ht="11.4" customHeight="1">
      <c r="C101" s="28" t="s">
        <v>195</v>
      </c>
      <c r="D101" s="18" t="s">
        <v>233</v>
      </c>
      <c r="E101" s="14" t="s">
        <v>27</v>
      </c>
      <c r="F101" s="29">
        <v>0</v>
      </c>
      <c r="G101" s="69"/>
      <c r="H101" s="69"/>
      <c r="I101" s="70"/>
      <c r="J101" s="71"/>
      <c r="K101" s="69"/>
      <c r="L101" s="68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</row>
    <row r="102" spans="3:23" ht="11.4" customHeight="1">
      <c r="C102" s="28" t="s">
        <v>196</v>
      </c>
      <c r="D102" s="18" t="s">
        <v>234</v>
      </c>
      <c r="E102" s="14" t="s">
        <v>27</v>
      </c>
      <c r="F102" s="29">
        <v>0</v>
      </c>
      <c r="G102" s="69"/>
      <c r="H102" s="69"/>
      <c r="I102" s="70"/>
      <c r="J102" s="71"/>
      <c r="K102" s="69"/>
      <c r="L102" s="68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</row>
    <row r="103" spans="3:23" ht="11.4" customHeight="1">
      <c r="C103" s="28" t="s">
        <v>197</v>
      </c>
      <c r="D103" s="18" t="s">
        <v>235</v>
      </c>
      <c r="E103" s="14" t="s">
        <v>27</v>
      </c>
      <c r="F103" s="29">
        <v>0</v>
      </c>
      <c r="G103" s="69"/>
      <c r="H103" s="69"/>
      <c r="I103" s="70"/>
      <c r="J103" s="71"/>
      <c r="K103" s="69"/>
      <c r="L103" s="68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</row>
    <row r="104" spans="3:23" ht="11.4" customHeight="1">
      <c r="C104" s="28" t="s">
        <v>198</v>
      </c>
      <c r="D104" s="18" t="s">
        <v>236</v>
      </c>
      <c r="E104" s="14" t="s">
        <v>27</v>
      </c>
      <c r="F104" s="29">
        <v>0</v>
      </c>
      <c r="G104" s="69"/>
      <c r="H104" s="69"/>
      <c r="I104" s="70"/>
      <c r="J104" s="71"/>
      <c r="K104" s="69"/>
      <c r="L104" s="68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</row>
    <row r="105" spans="3:23" ht="11.4" customHeight="1">
      <c r="C105" s="28" t="s">
        <v>199</v>
      </c>
      <c r="D105" s="18" t="s">
        <v>237</v>
      </c>
      <c r="E105" s="14" t="s">
        <v>27</v>
      </c>
      <c r="F105" s="29">
        <v>0</v>
      </c>
      <c r="G105" s="69"/>
      <c r="H105" s="69"/>
      <c r="I105" s="70"/>
      <c r="J105" s="71"/>
      <c r="K105" s="69"/>
      <c r="L105" s="68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</row>
    <row r="106" spans="3:23" ht="11.4" customHeight="1">
      <c r="C106" s="28" t="s">
        <v>200</v>
      </c>
      <c r="D106" s="18" t="s">
        <v>238</v>
      </c>
      <c r="E106" s="14" t="s">
        <v>27</v>
      </c>
      <c r="F106" s="29">
        <v>0</v>
      </c>
      <c r="G106" s="69"/>
      <c r="H106" s="69"/>
      <c r="I106" s="70"/>
      <c r="J106" s="71"/>
      <c r="K106" s="69"/>
      <c r="L106" s="68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</row>
    <row r="107" spans="3:23" ht="34.200000000000003">
      <c r="C107" s="28" t="s">
        <v>201</v>
      </c>
      <c r="D107" s="18" t="s">
        <v>239</v>
      </c>
      <c r="E107" s="14" t="s">
        <v>27</v>
      </c>
      <c r="F107" s="29">
        <v>0</v>
      </c>
      <c r="G107" s="69"/>
      <c r="H107" s="69"/>
      <c r="I107" s="70"/>
      <c r="J107" s="71"/>
      <c r="K107" s="69"/>
      <c r="L107" s="68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</row>
    <row r="108" spans="3:23" ht="11.4" customHeight="1">
      <c r="C108" s="28" t="s">
        <v>202</v>
      </c>
      <c r="D108" s="18" t="s">
        <v>240</v>
      </c>
      <c r="E108" s="14" t="s">
        <v>27</v>
      </c>
      <c r="F108" s="29">
        <v>0</v>
      </c>
      <c r="G108" s="69"/>
      <c r="H108" s="69"/>
      <c r="I108" s="70"/>
      <c r="J108" s="71"/>
      <c r="K108" s="69"/>
      <c r="L108" s="68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</row>
    <row r="109" spans="3:23" ht="11.4" customHeight="1">
      <c r="C109" s="28" t="s">
        <v>203</v>
      </c>
      <c r="D109" s="18" t="s">
        <v>241</v>
      </c>
      <c r="E109" s="111" t="s">
        <v>27</v>
      </c>
      <c r="F109" s="113">
        <v>0</v>
      </c>
      <c r="G109" s="105"/>
      <c r="H109" s="105"/>
      <c r="I109" s="105"/>
      <c r="J109" s="105"/>
      <c r="K109" s="105"/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  <c r="V109" s="105"/>
      <c r="W109" s="105"/>
    </row>
    <row r="110" spans="3:23" ht="11.4" customHeight="1">
      <c r="C110" s="28" t="s">
        <v>204</v>
      </c>
      <c r="D110" s="18" t="s">
        <v>242</v>
      </c>
      <c r="E110" s="112"/>
      <c r="F110" s="114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</row>
    <row r="111" spans="3:23" ht="11.4" customHeight="1">
      <c r="C111" s="28" t="s">
        <v>205</v>
      </c>
      <c r="D111" s="18" t="s">
        <v>243</v>
      </c>
      <c r="E111" s="14" t="s">
        <v>27</v>
      </c>
      <c r="F111" s="29">
        <v>0</v>
      </c>
      <c r="G111" s="69"/>
      <c r="H111" s="69"/>
      <c r="I111" s="70"/>
      <c r="J111" s="71"/>
      <c r="K111" s="69"/>
      <c r="L111" s="68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</row>
    <row r="112" spans="3:23" ht="11.4" customHeight="1">
      <c r="C112" s="61" t="s">
        <v>5</v>
      </c>
      <c r="D112" s="23" t="s">
        <v>244</v>
      </c>
      <c r="E112" s="21"/>
      <c r="F112" s="51">
        <f>F113+F120+F125+F131+F135+F155</f>
        <v>0</v>
      </c>
      <c r="G112" s="51">
        <f t="shared" ref="G112:U112" si="24">G113+G120+G125+G131+G135+G155</f>
        <v>0</v>
      </c>
      <c r="H112" s="51">
        <f t="shared" si="24"/>
        <v>0</v>
      </c>
      <c r="I112" s="51">
        <f t="shared" si="24"/>
        <v>0</v>
      </c>
      <c r="J112" s="51">
        <f t="shared" si="24"/>
        <v>0</v>
      </c>
      <c r="K112" s="51">
        <f t="shared" si="24"/>
        <v>0</v>
      </c>
      <c r="L112" s="51">
        <f t="shared" si="24"/>
        <v>0</v>
      </c>
      <c r="M112" s="51">
        <f t="shared" si="24"/>
        <v>0</v>
      </c>
      <c r="N112" s="51">
        <f t="shared" si="24"/>
        <v>0</v>
      </c>
      <c r="O112" s="51">
        <f t="shared" si="24"/>
        <v>0</v>
      </c>
      <c r="P112" s="51">
        <f t="shared" si="24"/>
        <v>0</v>
      </c>
      <c r="Q112" s="51">
        <f t="shared" si="24"/>
        <v>0</v>
      </c>
      <c r="R112" s="51">
        <f t="shared" si="24"/>
        <v>0</v>
      </c>
      <c r="S112" s="51">
        <f t="shared" si="24"/>
        <v>0</v>
      </c>
      <c r="T112" s="51">
        <f t="shared" si="24"/>
        <v>0</v>
      </c>
      <c r="U112" s="51">
        <f t="shared" si="24"/>
        <v>0</v>
      </c>
      <c r="V112" s="51">
        <f t="shared" ref="V112:W112" si="25">V113+V120+V125+V131+V135+V155</f>
        <v>0</v>
      </c>
      <c r="W112" s="51">
        <f t="shared" si="25"/>
        <v>0</v>
      </c>
    </row>
    <row r="113" spans="3:23" ht="11.4" customHeight="1">
      <c r="C113" s="62" t="s">
        <v>3</v>
      </c>
      <c r="D113" s="63" t="s">
        <v>257</v>
      </c>
      <c r="E113" s="64"/>
      <c r="F113" s="65">
        <f>SUM(F114:F119)</f>
        <v>0</v>
      </c>
      <c r="G113" s="65">
        <f t="shared" ref="G113:U113" si="26">SUM(G114:G119)</f>
        <v>0</v>
      </c>
      <c r="H113" s="65">
        <f t="shared" si="26"/>
        <v>0</v>
      </c>
      <c r="I113" s="65">
        <f t="shared" si="26"/>
        <v>0</v>
      </c>
      <c r="J113" s="65">
        <f t="shared" si="26"/>
        <v>0</v>
      </c>
      <c r="K113" s="65">
        <f t="shared" si="26"/>
        <v>0</v>
      </c>
      <c r="L113" s="65">
        <f t="shared" si="26"/>
        <v>0</v>
      </c>
      <c r="M113" s="65">
        <f t="shared" si="26"/>
        <v>0</v>
      </c>
      <c r="N113" s="65">
        <f t="shared" si="26"/>
        <v>0</v>
      </c>
      <c r="O113" s="65">
        <f t="shared" si="26"/>
        <v>0</v>
      </c>
      <c r="P113" s="65">
        <f t="shared" si="26"/>
        <v>0</v>
      </c>
      <c r="Q113" s="65">
        <f t="shared" si="26"/>
        <v>0</v>
      </c>
      <c r="R113" s="65">
        <f t="shared" si="26"/>
        <v>0</v>
      </c>
      <c r="S113" s="65">
        <f t="shared" si="26"/>
        <v>0</v>
      </c>
      <c r="T113" s="65">
        <f t="shared" si="26"/>
        <v>0</v>
      </c>
      <c r="U113" s="65">
        <f t="shared" si="26"/>
        <v>0</v>
      </c>
      <c r="V113" s="65">
        <f t="shared" ref="V113:W113" si="27">SUM(V114:V119)</f>
        <v>0</v>
      </c>
      <c r="W113" s="65">
        <f t="shared" si="27"/>
        <v>0</v>
      </c>
    </row>
    <row r="114" spans="3:23" ht="22.8">
      <c r="C114" s="58" t="s">
        <v>245</v>
      </c>
      <c r="D114" s="18" t="s">
        <v>251</v>
      </c>
      <c r="E114" s="59" t="s">
        <v>27</v>
      </c>
      <c r="F114" s="50">
        <v>0</v>
      </c>
      <c r="G114" s="40"/>
      <c r="H114" s="40"/>
      <c r="I114" s="40"/>
      <c r="J114" s="40"/>
      <c r="K114" s="40"/>
      <c r="L114" s="40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</row>
    <row r="115" spans="3:23" ht="14.4" customHeight="1">
      <c r="C115" s="60" t="s">
        <v>246</v>
      </c>
      <c r="D115" s="18" t="s">
        <v>252</v>
      </c>
      <c r="E115" s="59" t="s">
        <v>27</v>
      </c>
      <c r="F115" s="50">
        <v>0</v>
      </c>
      <c r="G115" s="41"/>
      <c r="H115" s="41"/>
      <c r="I115" s="47"/>
      <c r="J115" s="27"/>
      <c r="K115" s="41"/>
      <c r="L115" s="48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</row>
    <row r="116" spans="3:23" ht="22.8">
      <c r="C116" s="58" t="s">
        <v>247</v>
      </c>
      <c r="D116" s="18" t="s">
        <v>253</v>
      </c>
      <c r="E116" s="59" t="s">
        <v>27</v>
      </c>
      <c r="F116" s="50">
        <v>0</v>
      </c>
      <c r="G116" s="79"/>
      <c r="H116" s="79"/>
      <c r="I116" s="80"/>
      <c r="J116" s="71"/>
      <c r="K116" s="79"/>
      <c r="L116" s="81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</row>
    <row r="117" spans="3:23" ht="22.8">
      <c r="C117" s="60" t="s">
        <v>248</v>
      </c>
      <c r="D117" s="18" t="s">
        <v>254</v>
      </c>
      <c r="E117" s="59" t="s">
        <v>27</v>
      </c>
      <c r="F117" s="50">
        <v>0</v>
      </c>
      <c r="G117" s="79"/>
      <c r="H117" s="79"/>
      <c r="I117" s="80"/>
      <c r="J117" s="71"/>
      <c r="K117" s="79"/>
      <c r="L117" s="81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</row>
    <row r="118" spans="3:23" ht="22.8">
      <c r="C118" s="58" t="s">
        <v>249</v>
      </c>
      <c r="D118" s="18" t="s">
        <v>255</v>
      </c>
      <c r="E118" s="59" t="s">
        <v>27</v>
      </c>
      <c r="F118" s="50">
        <v>0</v>
      </c>
      <c r="G118" s="79"/>
      <c r="H118" s="79"/>
      <c r="I118" s="80"/>
      <c r="J118" s="71"/>
      <c r="K118" s="79"/>
      <c r="L118" s="81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</row>
    <row r="119" spans="3:23" ht="23.4" customHeight="1">
      <c r="C119" s="60" t="s">
        <v>250</v>
      </c>
      <c r="D119" s="18" t="s">
        <v>256</v>
      </c>
      <c r="E119" s="59" t="s">
        <v>27</v>
      </c>
      <c r="F119" s="50">
        <v>0</v>
      </c>
      <c r="G119" s="41"/>
      <c r="H119" s="41"/>
      <c r="I119" s="47"/>
      <c r="J119" s="27"/>
      <c r="K119" s="41"/>
      <c r="L119" s="48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</row>
    <row r="120" spans="3:23">
      <c r="C120" s="30" t="s">
        <v>4</v>
      </c>
      <c r="D120" s="31" t="s">
        <v>258</v>
      </c>
      <c r="E120" s="32"/>
      <c r="F120" s="26">
        <f>SUM(F121:F124)</f>
        <v>0</v>
      </c>
      <c r="G120" s="26">
        <f t="shared" ref="G120:U120" si="28">SUM(G121:G124)</f>
        <v>0</v>
      </c>
      <c r="H120" s="26">
        <f t="shared" si="28"/>
        <v>0</v>
      </c>
      <c r="I120" s="26">
        <f t="shared" si="28"/>
        <v>0</v>
      </c>
      <c r="J120" s="26">
        <f t="shared" si="28"/>
        <v>0</v>
      </c>
      <c r="K120" s="26">
        <f t="shared" si="28"/>
        <v>0</v>
      </c>
      <c r="L120" s="26">
        <f t="shared" si="28"/>
        <v>0</v>
      </c>
      <c r="M120" s="26">
        <f t="shared" si="28"/>
        <v>0</v>
      </c>
      <c r="N120" s="26">
        <f t="shared" si="28"/>
        <v>0</v>
      </c>
      <c r="O120" s="26">
        <f t="shared" si="28"/>
        <v>0</v>
      </c>
      <c r="P120" s="26">
        <f t="shared" si="28"/>
        <v>0</v>
      </c>
      <c r="Q120" s="26">
        <f t="shared" si="28"/>
        <v>0</v>
      </c>
      <c r="R120" s="26">
        <f t="shared" si="28"/>
        <v>0</v>
      </c>
      <c r="S120" s="26">
        <f t="shared" si="28"/>
        <v>0</v>
      </c>
      <c r="T120" s="26">
        <f t="shared" si="28"/>
        <v>0</v>
      </c>
      <c r="U120" s="26">
        <f t="shared" si="28"/>
        <v>0</v>
      </c>
      <c r="V120" s="26">
        <f t="shared" ref="V120:W120" si="29">SUM(V121:V124)</f>
        <v>0</v>
      </c>
      <c r="W120" s="26">
        <f t="shared" si="29"/>
        <v>0</v>
      </c>
    </row>
    <row r="121" spans="3:23" ht="22.8">
      <c r="C121" s="28" t="s">
        <v>259</v>
      </c>
      <c r="D121" s="18" t="s">
        <v>251</v>
      </c>
      <c r="E121" s="14" t="s">
        <v>27</v>
      </c>
      <c r="F121" s="29">
        <v>0</v>
      </c>
      <c r="G121" s="25"/>
      <c r="H121" s="25"/>
      <c r="I121" s="43"/>
      <c r="J121" s="27"/>
      <c r="K121" s="25"/>
      <c r="L121" s="29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</row>
    <row r="122" spans="3:23" ht="22.8">
      <c r="C122" s="28" t="s">
        <v>260</v>
      </c>
      <c r="D122" s="18" t="s">
        <v>263</v>
      </c>
      <c r="E122" s="14" t="s">
        <v>27</v>
      </c>
      <c r="F122" s="29">
        <v>0</v>
      </c>
      <c r="G122" s="25"/>
      <c r="H122" s="25"/>
      <c r="I122" s="43"/>
      <c r="J122" s="27"/>
      <c r="K122" s="25"/>
      <c r="L122" s="29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</row>
    <row r="123" spans="3:23" ht="22.8">
      <c r="C123" s="28" t="s">
        <v>261</v>
      </c>
      <c r="D123" s="18" t="s">
        <v>254</v>
      </c>
      <c r="E123" s="14" t="s">
        <v>27</v>
      </c>
      <c r="F123" s="29">
        <v>0</v>
      </c>
      <c r="G123" s="69"/>
      <c r="H123" s="69"/>
      <c r="I123" s="70"/>
      <c r="J123" s="71"/>
      <c r="K123" s="69"/>
      <c r="L123" s="68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</row>
    <row r="124" spans="3:23">
      <c r="C124" s="28" t="s">
        <v>262</v>
      </c>
      <c r="D124" s="18" t="s">
        <v>264</v>
      </c>
      <c r="E124" s="14" t="s">
        <v>27</v>
      </c>
      <c r="F124" s="29">
        <v>0</v>
      </c>
      <c r="G124" s="25"/>
      <c r="H124" s="25"/>
      <c r="I124" s="43"/>
      <c r="J124" s="27"/>
      <c r="K124" s="25"/>
      <c r="L124" s="29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</row>
    <row r="125" spans="3:23">
      <c r="C125" s="30" t="s">
        <v>12</v>
      </c>
      <c r="D125" s="31" t="s">
        <v>265</v>
      </c>
      <c r="E125" s="32"/>
      <c r="F125" s="26">
        <f>SUM(F126:F130)</f>
        <v>0</v>
      </c>
      <c r="G125" s="26">
        <f t="shared" ref="G125:U125" si="30">SUM(G126:G130)</f>
        <v>0</v>
      </c>
      <c r="H125" s="26">
        <f t="shared" si="30"/>
        <v>0</v>
      </c>
      <c r="I125" s="26">
        <f t="shared" si="30"/>
        <v>0</v>
      </c>
      <c r="J125" s="26">
        <f t="shared" si="30"/>
        <v>0</v>
      </c>
      <c r="K125" s="26">
        <f t="shared" si="30"/>
        <v>0</v>
      </c>
      <c r="L125" s="26">
        <f t="shared" si="30"/>
        <v>0</v>
      </c>
      <c r="M125" s="26">
        <f t="shared" si="30"/>
        <v>0</v>
      </c>
      <c r="N125" s="26">
        <f t="shared" si="30"/>
        <v>0</v>
      </c>
      <c r="O125" s="26">
        <f t="shared" si="30"/>
        <v>0</v>
      </c>
      <c r="P125" s="26">
        <f t="shared" si="30"/>
        <v>0</v>
      </c>
      <c r="Q125" s="26">
        <f t="shared" si="30"/>
        <v>0</v>
      </c>
      <c r="R125" s="26">
        <f t="shared" si="30"/>
        <v>0</v>
      </c>
      <c r="S125" s="26">
        <f t="shared" si="30"/>
        <v>0</v>
      </c>
      <c r="T125" s="26">
        <f t="shared" si="30"/>
        <v>0</v>
      </c>
      <c r="U125" s="26">
        <f t="shared" si="30"/>
        <v>0</v>
      </c>
      <c r="V125" s="26">
        <f t="shared" ref="V125:W125" si="31">SUM(V126:V130)</f>
        <v>0</v>
      </c>
      <c r="W125" s="26">
        <f t="shared" si="31"/>
        <v>0</v>
      </c>
    </row>
    <row r="126" spans="3:23">
      <c r="C126" s="28" t="s">
        <v>266</v>
      </c>
      <c r="D126" s="18" t="s">
        <v>271</v>
      </c>
      <c r="E126" s="14" t="s">
        <v>27</v>
      </c>
      <c r="F126" s="29">
        <v>0</v>
      </c>
      <c r="G126" s="25"/>
      <c r="H126" s="25"/>
      <c r="I126" s="43"/>
      <c r="J126" s="27"/>
      <c r="K126" s="25"/>
      <c r="L126" s="29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</row>
    <row r="127" spans="3:23">
      <c r="C127" s="28" t="s">
        <v>267</v>
      </c>
      <c r="D127" s="18" t="s">
        <v>272</v>
      </c>
      <c r="E127" s="14" t="s">
        <v>27</v>
      </c>
      <c r="F127" s="29">
        <v>0</v>
      </c>
      <c r="G127" s="25"/>
      <c r="H127" s="25"/>
      <c r="I127" s="43"/>
      <c r="J127" s="27"/>
      <c r="K127" s="25"/>
      <c r="L127" s="29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</row>
    <row r="128" spans="3:23">
      <c r="C128" s="28" t="s">
        <v>268</v>
      </c>
      <c r="D128" s="18" t="s">
        <v>273</v>
      </c>
      <c r="E128" s="14" t="s">
        <v>27</v>
      </c>
      <c r="F128" s="29">
        <v>0</v>
      </c>
      <c r="G128" s="69"/>
      <c r="H128" s="69"/>
      <c r="I128" s="70"/>
      <c r="J128" s="71"/>
      <c r="K128" s="69"/>
      <c r="L128" s="68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</row>
    <row r="129" spans="3:23">
      <c r="C129" s="28" t="s">
        <v>269</v>
      </c>
      <c r="D129" s="18" t="s">
        <v>274</v>
      </c>
      <c r="E129" s="14" t="s">
        <v>27</v>
      </c>
      <c r="F129" s="29">
        <v>0</v>
      </c>
      <c r="G129" s="69"/>
      <c r="H129" s="69"/>
      <c r="I129" s="70"/>
      <c r="J129" s="71"/>
      <c r="K129" s="69"/>
      <c r="L129" s="68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</row>
    <row r="130" spans="3:23">
      <c r="C130" s="28" t="s">
        <v>270</v>
      </c>
      <c r="D130" s="18" t="s">
        <v>275</v>
      </c>
      <c r="E130" s="14" t="s">
        <v>27</v>
      </c>
      <c r="F130" s="29">
        <v>0</v>
      </c>
      <c r="G130" s="25"/>
      <c r="H130" s="25"/>
      <c r="I130" s="43"/>
      <c r="J130" s="27"/>
      <c r="K130" s="25"/>
      <c r="L130" s="29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</row>
    <row r="131" spans="3:23">
      <c r="C131" s="30" t="s">
        <v>23</v>
      </c>
      <c r="D131" s="31" t="s">
        <v>276</v>
      </c>
      <c r="E131" s="32"/>
      <c r="F131" s="26">
        <f>SUM(F132:F134)</f>
        <v>0</v>
      </c>
      <c r="G131" s="26">
        <f t="shared" ref="G131:U131" si="32">SUM(G132:G134)</f>
        <v>0</v>
      </c>
      <c r="H131" s="26">
        <f t="shared" si="32"/>
        <v>0</v>
      </c>
      <c r="I131" s="26">
        <f t="shared" si="32"/>
        <v>0</v>
      </c>
      <c r="J131" s="26">
        <f t="shared" si="32"/>
        <v>0</v>
      </c>
      <c r="K131" s="26">
        <f t="shared" si="32"/>
        <v>0</v>
      </c>
      <c r="L131" s="26">
        <f t="shared" si="32"/>
        <v>0</v>
      </c>
      <c r="M131" s="26">
        <f t="shared" si="32"/>
        <v>0</v>
      </c>
      <c r="N131" s="26">
        <f t="shared" si="32"/>
        <v>0</v>
      </c>
      <c r="O131" s="26">
        <f t="shared" si="32"/>
        <v>0</v>
      </c>
      <c r="P131" s="26">
        <f t="shared" si="32"/>
        <v>0</v>
      </c>
      <c r="Q131" s="26">
        <f t="shared" si="32"/>
        <v>0</v>
      </c>
      <c r="R131" s="26">
        <f t="shared" si="32"/>
        <v>0</v>
      </c>
      <c r="S131" s="26">
        <f t="shared" si="32"/>
        <v>0</v>
      </c>
      <c r="T131" s="26">
        <f t="shared" si="32"/>
        <v>0</v>
      </c>
      <c r="U131" s="26">
        <f t="shared" si="32"/>
        <v>0</v>
      </c>
      <c r="V131" s="26">
        <f t="shared" ref="V131:W131" si="33">SUM(V132:V134)</f>
        <v>0</v>
      </c>
      <c r="W131" s="26">
        <f t="shared" si="33"/>
        <v>0</v>
      </c>
    </row>
    <row r="132" spans="3:23">
      <c r="C132" s="35" t="s">
        <v>277</v>
      </c>
      <c r="D132" s="18" t="s">
        <v>272</v>
      </c>
      <c r="E132" s="17" t="s">
        <v>27</v>
      </c>
      <c r="F132" s="29">
        <v>0</v>
      </c>
      <c r="G132" s="25"/>
      <c r="H132" s="25"/>
      <c r="I132" s="43"/>
      <c r="J132" s="27"/>
      <c r="K132" s="25"/>
      <c r="L132" s="29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</row>
    <row r="133" spans="3:23">
      <c r="C133" s="35" t="s">
        <v>278</v>
      </c>
      <c r="D133" s="18" t="s">
        <v>280</v>
      </c>
      <c r="E133" s="17" t="s">
        <v>27</v>
      </c>
      <c r="F133" s="29">
        <v>0</v>
      </c>
      <c r="G133" s="25"/>
      <c r="H133" s="25"/>
      <c r="I133" s="43"/>
      <c r="J133" s="27"/>
      <c r="K133" s="25"/>
      <c r="L133" s="29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</row>
    <row r="134" spans="3:23">
      <c r="C134" s="35" t="s">
        <v>279</v>
      </c>
      <c r="D134" s="18" t="s">
        <v>275</v>
      </c>
      <c r="E134" s="17" t="s">
        <v>27</v>
      </c>
      <c r="F134" s="29">
        <v>0</v>
      </c>
      <c r="G134" s="25"/>
      <c r="H134" s="25"/>
      <c r="I134" s="43"/>
      <c r="J134" s="27"/>
      <c r="K134" s="25"/>
      <c r="L134" s="29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</row>
    <row r="135" spans="3:23">
      <c r="C135" s="30" t="s">
        <v>21</v>
      </c>
      <c r="D135" s="31" t="s">
        <v>319</v>
      </c>
      <c r="E135" s="32"/>
      <c r="F135" s="26">
        <f>SUM(F136:F154)</f>
        <v>0</v>
      </c>
      <c r="G135" s="26">
        <f t="shared" ref="G135:U135" si="34">SUM(G136:G154)</f>
        <v>0</v>
      </c>
      <c r="H135" s="26">
        <f t="shared" si="34"/>
        <v>0</v>
      </c>
      <c r="I135" s="26">
        <f t="shared" si="34"/>
        <v>0</v>
      </c>
      <c r="J135" s="26">
        <f t="shared" si="34"/>
        <v>0</v>
      </c>
      <c r="K135" s="26">
        <f t="shared" si="34"/>
        <v>0</v>
      </c>
      <c r="L135" s="26">
        <f t="shared" si="34"/>
        <v>0</v>
      </c>
      <c r="M135" s="26">
        <f t="shared" si="34"/>
        <v>0</v>
      </c>
      <c r="N135" s="26">
        <f t="shared" si="34"/>
        <v>0</v>
      </c>
      <c r="O135" s="26">
        <f t="shared" si="34"/>
        <v>0</v>
      </c>
      <c r="P135" s="26">
        <f t="shared" si="34"/>
        <v>0</v>
      </c>
      <c r="Q135" s="26">
        <f t="shared" si="34"/>
        <v>0</v>
      </c>
      <c r="R135" s="26">
        <f t="shared" si="34"/>
        <v>0</v>
      </c>
      <c r="S135" s="26">
        <f t="shared" si="34"/>
        <v>0</v>
      </c>
      <c r="T135" s="26">
        <f t="shared" si="34"/>
        <v>0</v>
      </c>
      <c r="U135" s="26">
        <f t="shared" si="34"/>
        <v>0</v>
      </c>
      <c r="V135" s="26">
        <f t="shared" ref="V135:W135" si="35">SUM(V136:V154)</f>
        <v>0</v>
      </c>
      <c r="W135" s="26">
        <f t="shared" si="35"/>
        <v>0</v>
      </c>
    </row>
    <row r="136" spans="3:23">
      <c r="C136" s="28" t="s">
        <v>281</v>
      </c>
      <c r="D136" s="18" t="s">
        <v>300</v>
      </c>
      <c r="E136" s="17" t="s">
        <v>27</v>
      </c>
      <c r="F136" s="29">
        <v>0</v>
      </c>
      <c r="G136" s="69"/>
      <c r="H136" s="69"/>
      <c r="I136" s="70"/>
      <c r="J136" s="71"/>
      <c r="K136" s="69"/>
      <c r="L136" s="68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72"/>
    </row>
    <row r="137" spans="3:23">
      <c r="C137" s="28" t="s">
        <v>282</v>
      </c>
      <c r="D137" s="18" t="s">
        <v>301</v>
      </c>
      <c r="E137" s="17" t="s">
        <v>27</v>
      </c>
      <c r="F137" s="29">
        <v>0</v>
      </c>
      <c r="G137" s="69"/>
      <c r="H137" s="69"/>
      <c r="I137" s="70"/>
      <c r="J137" s="71"/>
      <c r="K137" s="69"/>
      <c r="L137" s="68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72"/>
    </row>
    <row r="138" spans="3:23">
      <c r="C138" s="28" t="s">
        <v>283</v>
      </c>
      <c r="D138" s="18" t="s">
        <v>302</v>
      </c>
      <c r="E138" s="17" t="s">
        <v>27</v>
      </c>
      <c r="F138" s="29">
        <v>0</v>
      </c>
      <c r="G138" s="69"/>
      <c r="H138" s="69"/>
      <c r="I138" s="70"/>
      <c r="J138" s="71"/>
      <c r="K138" s="69"/>
      <c r="L138" s="68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</row>
    <row r="139" spans="3:23">
      <c r="C139" s="28" t="s">
        <v>284</v>
      </c>
      <c r="D139" s="18" t="s">
        <v>303</v>
      </c>
      <c r="E139" s="17" t="s">
        <v>27</v>
      </c>
      <c r="F139" s="29">
        <v>0</v>
      </c>
      <c r="G139" s="69"/>
      <c r="H139" s="69"/>
      <c r="I139" s="70"/>
      <c r="J139" s="71"/>
      <c r="K139" s="69"/>
      <c r="L139" s="68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</row>
    <row r="140" spans="3:23">
      <c r="C140" s="28" t="s">
        <v>285</v>
      </c>
      <c r="D140" s="18" t="s">
        <v>304</v>
      </c>
      <c r="E140" s="17" t="s">
        <v>27</v>
      </c>
      <c r="F140" s="29">
        <v>0</v>
      </c>
      <c r="G140" s="69"/>
      <c r="H140" s="69"/>
      <c r="I140" s="70"/>
      <c r="J140" s="71"/>
      <c r="K140" s="69"/>
      <c r="L140" s="68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</row>
    <row r="141" spans="3:23">
      <c r="C141" s="28" t="s">
        <v>286</v>
      </c>
      <c r="D141" s="18" t="s">
        <v>305</v>
      </c>
      <c r="E141" s="17" t="s">
        <v>27</v>
      </c>
      <c r="F141" s="29">
        <v>0</v>
      </c>
      <c r="G141" s="69"/>
      <c r="H141" s="69"/>
      <c r="I141" s="70"/>
      <c r="J141" s="71"/>
      <c r="K141" s="69"/>
      <c r="L141" s="68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</row>
    <row r="142" spans="3:23">
      <c r="C142" s="28" t="s">
        <v>287</v>
      </c>
      <c r="D142" s="18" t="s">
        <v>306</v>
      </c>
      <c r="E142" s="17" t="s">
        <v>27</v>
      </c>
      <c r="F142" s="29">
        <v>0</v>
      </c>
      <c r="G142" s="69"/>
      <c r="H142" s="69"/>
      <c r="I142" s="70"/>
      <c r="J142" s="71"/>
      <c r="K142" s="69"/>
      <c r="L142" s="68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</row>
    <row r="143" spans="3:23">
      <c r="C143" s="28" t="s">
        <v>288</v>
      </c>
      <c r="D143" s="18" t="s">
        <v>307</v>
      </c>
      <c r="E143" s="17" t="s">
        <v>27</v>
      </c>
      <c r="F143" s="29">
        <v>0</v>
      </c>
      <c r="G143" s="69"/>
      <c r="H143" s="69"/>
      <c r="I143" s="70"/>
      <c r="J143" s="71"/>
      <c r="K143" s="69"/>
      <c r="L143" s="68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</row>
    <row r="144" spans="3:23">
      <c r="C144" s="28" t="s">
        <v>289</v>
      </c>
      <c r="D144" s="18" t="s">
        <v>308</v>
      </c>
      <c r="E144" s="17" t="s">
        <v>27</v>
      </c>
      <c r="F144" s="29">
        <v>0</v>
      </c>
      <c r="G144" s="69"/>
      <c r="H144" s="69"/>
      <c r="I144" s="70"/>
      <c r="J144" s="71"/>
      <c r="K144" s="69"/>
      <c r="L144" s="68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</row>
    <row r="145" spans="3:23">
      <c r="C145" s="28" t="s">
        <v>290</v>
      </c>
      <c r="D145" s="18" t="s">
        <v>309</v>
      </c>
      <c r="E145" s="17" t="s">
        <v>27</v>
      </c>
      <c r="F145" s="29">
        <v>0</v>
      </c>
      <c r="G145" s="69"/>
      <c r="H145" s="69"/>
      <c r="I145" s="70"/>
      <c r="J145" s="71"/>
      <c r="K145" s="69"/>
      <c r="L145" s="68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</row>
    <row r="146" spans="3:23">
      <c r="C146" s="28" t="s">
        <v>291</v>
      </c>
      <c r="D146" s="18" t="s">
        <v>310</v>
      </c>
      <c r="E146" s="17" t="s">
        <v>27</v>
      </c>
      <c r="F146" s="29">
        <v>0</v>
      </c>
      <c r="G146" s="69"/>
      <c r="H146" s="69"/>
      <c r="I146" s="70"/>
      <c r="J146" s="71"/>
      <c r="K146" s="69"/>
      <c r="L146" s="68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</row>
    <row r="147" spans="3:23">
      <c r="C147" s="28" t="s">
        <v>292</v>
      </c>
      <c r="D147" s="18" t="s">
        <v>311</v>
      </c>
      <c r="E147" s="17" t="s">
        <v>27</v>
      </c>
      <c r="F147" s="29">
        <v>0</v>
      </c>
      <c r="G147" s="69"/>
      <c r="H147" s="69"/>
      <c r="I147" s="70"/>
      <c r="J147" s="71"/>
      <c r="K147" s="69"/>
      <c r="L147" s="68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</row>
    <row r="148" spans="3:23">
      <c r="C148" s="28" t="s">
        <v>293</v>
      </c>
      <c r="D148" s="18" t="s">
        <v>312</v>
      </c>
      <c r="E148" s="17" t="s">
        <v>27</v>
      </c>
      <c r="F148" s="29">
        <v>0</v>
      </c>
      <c r="G148" s="69"/>
      <c r="H148" s="69"/>
      <c r="I148" s="70"/>
      <c r="J148" s="71"/>
      <c r="K148" s="69"/>
      <c r="L148" s="68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72"/>
    </row>
    <row r="149" spans="3:23">
      <c r="C149" s="28" t="s">
        <v>294</v>
      </c>
      <c r="D149" s="18" t="s">
        <v>313</v>
      </c>
      <c r="E149" s="17" t="s">
        <v>27</v>
      </c>
      <c r="F149" s="29">
        <v>0</v>
      </c>
      <c r="G149" s="69"/>
      <c r="H149" s="69"/>
      <c r="I149" s="70"/>
      <c r="J149" s="71"/>
      <c r="K149" s="69"/>
      <c r="L149" s="68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</row>
    <row r="150" spans="3:23">
      <c r="C150" s="28" t="s">
        <v>295</v>
      </c>
      <c r="D150" s="18" t="s">
        <v>314</v>
      </c>
      <c r="E150" s="17" t="s">
        <v>27</v>
      </c>
      <c r="F150" s="29">
        <v>0</v>
      </c>
      <c r="G150" s="69"/>
      <c r="H150" s="69"/>
      <c r="I150" s="70"/>
      <c r="J150" s="71"/>
      <c r="K150" s="69"/>
      <c r="L150" s="68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</row>
    <row r="151" spans="3:23">
      <c r="C151" s="28" t="s">
        <v>296</v>
      </c>
      <c r="D151" s="18" t="s">
        <v>315</v>
      </c>
      <c r="E151" s="17" t="s">
        <v>27</v>
      </c>
      <c r="F151" s="29">
        <v>0</v>
      </c>
      <c r="G151" s="69"/>
      <c r="H151" s="69"/>
      <c r="I151" s="70"/>
      <c r="J151" s="71"/>
      <c r="K151" s="69"/>
      <c r="L151" s="68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</row>
    <row r="152" spans="3:23">
      <c r="C152" s="28" t="s">
        <v>297</v>
      </c>
      <c r="D152" s="18" t="s">
        <v>316</v>
      </c>
      <c r="E152" s="17" t="s">
        <v>27</v>
      </c>
      <c r="F152" s="29">
        <v>0</v>
      </c>
      <c r="G152" s="69"/>
      <c r="H152" s="69"/>
      <c r="I152" s="70"/>
      <c r="J152" s="71"/>
      <c r="K152" s="69"/>
      <c r="L152" s="68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</row>
    <row r="153" spans="3:23">
      <c r="C153" s="28" t="s">
        <v>298</v>
      </c>
      <c r="D153" s="18" t="s">
        <v>317</v>
      </c>
      <c r="E153" s="17" t="s">
        <v>27</v>
      </c>
      <c r="F153" s="29">
        <v>0</v>
      </c>
      <c r="G153" s="69"/>
      <c r="H153" s="69"/>
      <c r="I153" s="70"/>
      <c r="J153" s="71"/>
      <c r="K153" s="69"/>
      <c r="L153" s="68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</row>
    <row r="154" spans="3:23">
      <c r="C154" s="28" t="s">
        <v>299</v>
      </c>
      <c r="D154" s="18" t="s">
        <v>318</v>
      </c>
      <c r="E154" s="17" t="s">
        <v>27</v>
      </c>
      <c r="F154" s="29">
        <v>0</v>
      </c>
      <c r="G154" s="69"/>
      <c r="H154" s="69"/>
      <c r="I154" s="70"/>
      <c r="J154" s="71"/>
      <c r="K154" s="69"/>
      <c r="L154" s="68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</row>
    <row r="155" spans="3:23">
      <c r="C155" s="30" t="s">
        <v>24</v>
      </c>
      <c r="D155" s="31" t="s">
        <v>320</v>
      </c>
      <c r="E155" s="32"/>
      <c r="F155" s="26">
        <f>SUM(F156:F160)</f>
        <v>0</v>
      </c>
      <c r="G155" s="26">
        <f>SUM(G156:G160)</f>
        <v>0</v>
      </c>
      <c r="H155" s="26">
        <f>SUM(H156:H160)</f>
        <v>0</v>
      </c>
      <c r="I155" s="26">
        <f>SUM(I156:I160)</f>
        <v>0</v>
      </c>
      <c r="J155" s="26">
        <f>SUM(J156:J160)</f>
        <v>0</v>
      </c>
      <c r="K155" s="26">
        <f>SUM(K156:K160)</f>
        <v>0</v>
      </c>
      <c r="L155" s="26">
        <f>SUM(L156:L160)</f>
        <v>0</v>
      </c>
      <c r="M155" s="26">
        <f>SUM(M156:M160)</f>
        <v>0</v>
      </c>
      <c r="N155" s="26">
        <f>SUM(N156:N160)</f>
        <v>0</v>
      </c>
      <c r="O155" s="26">
        <f>SUM(O156:O160)</f>
        <v>0</v>
      </c>
      <c r="P155" s="26">
        <f>SUM(P156:P160)</f>
        <v>0</v>
      </c>
      <c r="Q155" s="26">
        <f>SUM(Q156:Q160)</f>
        <v>0</v>
      </c>
      <c r="R155" s="26">
        <f>SUM(R156:R160)</f>
        <v>0</v>
      </c>
      <c r="S155" s="26">
        <f>SUM(S156:S160)</f>
        <v>0</v>
      </c>
      <c r="T155" s="26">
        <f>SUM(T156:T160)</f>
        <v>0</v>
      </c>
      <c r="U155" s="26">
        <f>SUM(U156:U160)</f>
        <v>0</v>
      </c>
      <c r="V155" s="26">
        <f>SUM(V156:V160)</f>
        <v>0</v>
      </c>
      <c r="W155" s="26">
        <f>SUM(W156:W160)</f>
        <v>0</v>
      </c>
    </row>
    <row r="156" spans="3:23">
      <c r="C156" s="28" t="s">
        <v>321</v>
      </c>
      <c r="D156" s="18" t="s">
        <v>326</v>
      </c>
      <c r="E156" s="17" t="s">
        <v>27</v>
      </c>
      <c r="F156" s="29">
        <v>0</v>
      </c>
      <c r="G156" s="69"/>
      <c r="H156" s="69"/>
      <c r="I156" s="70"/>
      <c r="J156" s="71"/>
      <c r="K156" s="69"/>
      <c r="L156" s="68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</row>
    <row r="157" spans="3:23">
      <c r="C157" s="28" t="s">
        <v>322</v>
      </c>
      <c r="D157" s="18" t="s">
        <v>311</v>
      </c>
      <c r="E157" s="17" t="s">
        <v>27</v>
      </c>
      <c r="F157" s="29">
        <v>0</v>
      </c>
      <c r="G157" s="69"/>
      <c r="H157" s="69"/>
      <c r="I157" s="70"/>
      <c r="J157" s="71"/>
      <c r="K157" s="69"/>
      <c r="L157" s="68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</row>
    <row r="158" spans="3:23">
      <c r="C158" s="28" t="s">
        <v>323</v>
      </c>
      <c r="D158" s="18" t="s">
        <v>314</v>
      </c>
      <c r="E158" s="17" t="s">
        <v>27</v>
      </c>
      <c r="F158" s="29">
        <v>0</v>
      </c>
      <c r="G158" s="69"/>
      <c r="H158" s="69"/>
      <c r="I158" s="70"/>
      <c r="J158" s="71"/>
      <c r="K158" s="69"/>
      <c r="L158" s="68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</row>
    <row r="159" spans="3:23">
      <c r="C159" s="82" t="s">
        <v>324</v>
      </c>
      <c r="D159" s="83" t="s">
        <v>327</v>
      </c>
      <c r="E159" s="84" t="s">
        <v>27</v>
      </c>
      <c r="F159" s="85">
        <v>0</v>
      </c>
      <c r="G159" s="86"/>
      <c r="H159" s="86"/>
      <c r="I159" s="87"/>
      <c r="J159" s="88"/>
      <c r="K159" s="86"/>
      <c r="L159" s="85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</row>
    <row r="160" spans="3:23">
      <c r="C160" s="66" t="s">
        <v>325</v>
      </c>
      <c r="D160" s="67" t="s">
        <v>328</v>
      </c>
      <c r="E160" s="103" t="s">
        <v>27</v>
      </c>
      <c r="F160" s="68">
        <v>0</v>
      </c>
      <c r="G160" s="69"/>
      <c r="H160" s="69"/>
      <c r="I160" s="70"/>
      <c r="J160" s="71"/>
      <c r="K160" s="69"/>
      <c r="L160" s="68"/>
      <c r="M160" s="72"/>
      <c r="N160" s="72"/>
      <c r="O160" s="72"/>
      <c r="P160" s="72"/>
      <c r="Q160" s="72"/>
      <c r="R160" s="72"/>
      <c r="S160" s="72"/>
      <c r="T160" s="72"/>
      <c r="U160" s="104"/>
      <c r="V160" s="104"/>
      <c r="W160" s="104"/>
    </row>
    <row r="161" spans="1:49" s="72" customFormat="1">
      <c r="A161" s="101"/>
      <c r="B161" s="102"/>
      <c r="C161" s="30" t="s">
        <v>333</v>
      </c>
      <c r="D161" s="31" t="s">
        <v>334</v>
      </c>
      <c r="E161" s="32"/>
      <c r="F161" s="26">
        <v>0</v>
      </c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  <c r="AK161" s="100"/>
      <c r="AL161" s="100"/>
      <c r="AM161" s="100"/>
      <c r="AN161" s="100"/>
      <c r="AO161" s="100"/>
      <c r="AP161" s="100"/>
      <c r="AQ161" s="100"/>
      <c r="AR161" s="100"/>
      <c r="AS161" s="100"/>
      <c r="AT161" s="100"/>
      <c r="AU161" s="100"/>
      <c r="AV161" s="100"/>
      <c r="AW161" s="100"/>
    </row>
    <row r="162" spans="1:49" s="100" customFormat="1">
      <c r="A162" s="91"/>
      <c r="B162" s="92"/>
      <c r="C162" s="93"/>
      <c r="D162" s="94"/>
      <c r="E162" s="95"/>
      <c r="F162" s="96"/>
      <c r="G162" s="97"/>
      <c r="H162" s="97"/>
      <c r="I162" s="98"/>
      <c r="J162" s="99"/>
      <c r="K162" s="97"/>
      <c r="L162" s="96"/>
    </row>
    <row r="163" spans="1:49" ht="19.95" customHeight="1" thickBot="1">
      <c r="C163" s="108" t="s">
        <v>19</v>
      </c>
      <c r="D163" s="109"/>
      <c r="E163" s="110"/>
      <c r="F163" s="90">
        <f>F4+F21+F31+F52+F61+F112</f>
        <v>0</v>
      </c>
      <c r="G163" s="90">
        <f>G4+G21+G31+G52+G61+G112+G161</f>
        <v>0</v>
      </c>
      <c r="H163" s="90">
        <f t="shared" ref="H163:W163" si="36">H4+H21+H31+H52+H61+H112+H161</f>
        <v>0</v>
      </c>
      <c r="I163" s="90">
        <f t="shared" si="36"/>
        <v>0</v>
      </c>
      <c r="J163" s="90">
        <f t="shared" si="36"/>
        <v>0</v>
      </c>
      <c r="K163" s="90">
        <f t="shared" si="36"/>
        <v>0</v>
      </c>
      <c r="L163" s="90">
        <f t="shared" si="36"/>
        <v>0</v>
      </c>
      <c r="M163" s="90">
        <f t="shared" si="36"/>
        <v>0</v>
      </c>
      <c r="N163" s="90">
        <f t="shared" si="36"/>
        <v>0</v>
      </c>
      <c r="O163" s="90">
        <f t="shared" si="36"/>
        <v>0</v>
      </c>
      <c r="P163" s="90">
        <f t="shared" si="36"/>
        <v>0</v>
      </c>
      <c r="Q163" s="90">
        <f t="shared" si="36"/>
        <v>0</v>
      </c>
      <c r="R163" s="90">
        <f t="shared" si="36"/>
        <v>0</v>
      </c>
      <c r="S163" s="90">
        <f t="shared" si="36"/>
        <v>0</v>
      </c>
      <c r="T163" s="90">
        <f t="shared" si="36"/>
        <v>0</v>
      </c>
      <c r="U163" s="90">
        <f t="shared" si="36"/>
        <v>0</v>
      </c>
      <c r="V163" s="90">
        <f t="shared" si="36"/>
        <v>0</v>
      </c>
      <c r="W163" s="90">
        <f>W4+W21+W31+W52+W61+W112+W161</f>
        <v>0</v>
      </c>
    </row>
    <row r="164" spans="1:49" ht="12" thickTop="1">
      <c r="C164" s="15"/>
      <c r="D164" s="13"/>
      <c r="E164" s="15"/>
      <c r="F164" s="16"/>
    </row>
    <row r="165" spans="1:49">
      <c r="C165" s="7"/>
      <c r="D165" s="12"/>
      <c r="E165" s="7"/>
      <c r="F165" s="8"/>
      <c r="H165" s="24"/>
      <c r="I165" s="24"/>
    </row>
    <row r="166" spans="1:49">
      <c r="C166" s="7"/>
      <c r="D166" s="12"/>
      <c r="E166" s="7"/>
      <c r="F166" s="8"/>
    </row>
    <row r="167" spans="1:49">
      <c r="C167" s="7"/>
      <c r="D167" s="12"/>
      <c r="E167" s="7"/>
      <c r="F167" s="8"/>
    </row>
    <row r="168" spans="1:49">
      <c r="D168" s="12"/>
    </row>
    <row r="169" spans="1:49">
      <c r="D169" s="12"/>
    </row>
    <row r="170" spans="1:49">
      <c r="D170" s="12"/>
    </row>
  </sheetData>
  <sheetProtection selectLockedCells="1" selectUnlockedCells="1"/>
  <mergeCells count="21">
    <mergeCell ref="V109:V110"/>
    <mergeCell ref="W109:W110"/>
    <mergeCell ref="C2:F2"/>
    <mergeCell ref="C163:E163"/>
    <mergeCell ref="E109:E110"/>
    <mergeCell ref="F109:F110"/>
    <mergeCell ref="G109:G110"/>
    <mergeCell ref="H109:H110"/>
    <mergeCell ref="I109:I110"/>
    <mergeCell ref="J109:J110"/>
    <mergeCell ref="K109:K110"/>
    <mergeCell ref="L109:L110"/>
    <mergeCell ref="R109:R110"/>
    <mergeCell ref="S109:S110"/>
    <mergeCell ref="T109:T110"/>
    <mergeCell ref="U109:U110"/>
    <mergeCell ref="M109:M110"/>
    <mergeCell ref="N109:N110"/>
    <mergeCell ref="O109:O110"/>
    <mergeCell ref="P109:P110"/>
    <mergeCell ref="Q109:Q110"/>
  </mergeCells>
  <phoneticPr fontId="2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2" firstPageNumber="0" orientation="portrait" horizontalDpi="300" verticalDpi="300" r:id="rId1"/>
  <headerFooter alignWithMargins="0">
    <oddFooter>&amp;CStrona &amp;P z &amp;N</oddFooter>
  </headerFooter>
  <rowBreaks count="1" manualBreakCount="1">
    <brk id="164" min="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13</vt:i4>
      </vt:variant>
    </vt:vector>
  </HeadingPairs>
  <TitlesOfParts>
    <vt:vector size="14" baseType="lpstr">
      <vt:lpstr>Harmonogram rzeczowo-finansowy</vt:lpstr>
      <vt:lpstr>'Harmonogram rzeczowo-finansowy'!__xlnm._FilterDatabase</vt:lpstr>
      <vt:lpstr>'Harmonogram rzeczowo-finansowy'!__xlnm.Print_Area</vt:lpstr>
      <vt:lpstr>'Harmonogram rzeczowo-finansowy'!__xlnm.Print_Titles</vt:lpstr>
      <vt:lpstr>'Harmonogram rzeczowo-finansowy'!Obszar_wydruku</vt:lpstr>
      <vt:lpstr>'Harmonogram rzeczowo-finansowy'!Z_1AEBF856_CA2C_42CF_99F7_4571FE416D2C_.wvu.FilterData</vt:lpstr>
      <vt:lpstr>'Harmonogram rzeczowo-finansowy'!Z_1AEBF856_CA2C_42CF_99F7_4571FE416D2C_.wvu.PrintTitles</vt:lpstr>
      <vt:lpstr>'Harmonogram rzeczowo-finansowy'!Z_1EBCFC65_F894_473E_B8BA_ADDDFC37B853_.wvu.FilterData</vt:lpstr>
      <vt:lpstr>'Harmonogram rzeczowo-finansowy'!Z_1EBCFC65_F894_473E_B8BA_ADDDFC37B853_.wvu.PrintTitles</vt:lpstr>
      <vt:lpstr>'Harmonogram rzeczowo-finansowy'!Z_2E589EAE_9B50_4C93_BC66_FBEA62F44E26_.wvu.FilterData</vt:lpstr>
      <vt:lpstr>'Harmonogram rzeczowo-finansowy'!Z_2E589EAE_9B50_4C93_BC66_FBEA62F44E26_.wvu.PrintTitles</vt:lpstr>
      <vt:lpstr>'Harmonogram rzeczowo-finansowy'!Z_EC6E7D69_ACDF_460F_AA42_8F715536595A_.wvu.Cols</vt:lpstr>
      <vt:lpstr>'Harmonogram rzeczowo-finansowy'!Z_EC6E7D69_ACDF_460F_AA42_8F715536595A_.wvu.FilterData</vt:lpstr>
      <vt:lpstr>'Harmonogram rzeczowo-finansowy'!Z_EC6E7D69_ACDF_460F_AA42_8F715536595A_.wvu.PrintTitles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Arek</dc:creator>
  <cp:lastModifiedBy>A</cp:lastModifiedBy>
  <cp:revision>2</cp:revision>
  <cp:lastPrinted>2020-05-24T19:11:32Z</cp:lastPrinted>
  <dcterms:created xsi:type="dcterms:W3CDTF">2007-08-12T01:13:56Z</dcterms:created>
  <dcterms:modified xsi:type="dcterms:W3CDTF">2025-05-29T12:28:41Z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PRO-INVEST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